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08"/>
  <workbookPr autoCompressPictures="0"/>
  <mc:AlternateContent xmlns:mc="http://schemas.openxmlformats.org/markup-compatibility/2006">
    <mc:Choice Requires="x15">
      <x15ac:absPath xmlns:x15ac="http://schemas.microsoft.com/office/spreadsheetml/2010/11/ac" url="/Volumes/Seagate Exp/materias/tecnoplaneacion/CURSO FEBRERO-JUNIO 25/CURSO-NORMAL/"/>
    </mc:Choice>
  </mc:AlternateContent>
  <xr:revisionPtr revIDLastSave="0" documentId="13_ncr:1_{77CD205E-43B5-9344-AAF1-57514E688DF2}" xr6:coauthVersionLast="47" xr6:coauthVersionMax="47" xr10:uidLastSave="{00000000-0000-0000-0000-000000000000}"/>
  <bookViews>
    <workbookView xWindow="0" yWindow="660" windowWidth="28800" windowHeight="15860" xr2:uid="{00000000-000D-0000-FFFF-FFFF00000000}"/>
  </bookViews>
  <sheets>
    <sheet name="TALLER DE COMPETENCIAS PROFESIO" sheetId="4" r:id="rId1"/>
    <sheet name="REDES COMPUTADORAS-A" sheetId="5" r:id="rId2"/>
    <sheet name="REDE COMPUTADORAS-B" sheetId="6" r:id="rId3"/>
    <sheet name="ADMINISTRACION DE REDES AP" sheetId="7" r:id="rId4"/>
    <sheet name="ADMINISTRACION DE REDES IN" sheetId="8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23" i="4" l="1"/>
  <c r="M56" i="8"/>
  <c r="L56" i="8"/>
  <c r="K56" i="8"/>
  <c r="J56" i="8"/>
  <c r="M55" i="8"/>
  <c r="M58" i="8" s="1"/>
  <c r="L55" i="8"/>
  <c r="L58" i="8" s="1"/>
  <c r="K55" i="8"/>
  <c r="J55" i="8"/>
  <c r="J58" i="8" s="1"/>
  <c r="M54" i="8"/>
  <c r="M57" i="8" s="1"/>
  <c r="L54" i="8"/>
  <c r="L57" i="8" s="1"/>
  <c r="K54" i="8"/>
  <c r="J54" i="8"/>
  <c r="N53" i="8"/>
  <c r="N52" i="8"/>
  <c r="N51" i="8"/>
  <c r="N50" i="8"/>
  <c r="N49" i="8"/>
  <c r="N48" i="8"/>
  <c r="N47" i="8"/>
  <c r="N46" i="8"/>
  <c r="N45" i="8"/>
  <c r="N44" i="8"/>
  <c r="N43" i="8"/>
  <c r="N42" i="8"/>
  <c r="N41" i="8"/>
  <c r="N40" i="8"/>
  <c r="N39" i="8"/>
  <c r="N38" i="8"/>
  <c r="N37" i="8"/>
  <c r="N36" i="8"/>
  <c r="N35" i="8"/>
  <c r="N34" i="8"/>
  <c r="N33" i="8"/>
  <c r="N32" i="8"/>
  <c r="N31" i="8"/>
  <c r="N30" i="8"/>
  <c r="N29" i="8"/>
  <c r="N28" i="8"/>
  <c r="N27" i="8"/>
  <c r="N26" i="8"/>
  <c r="N25" i="8"/>
  <c r="N24" i="8"/>
  <c r="N23" i="8"/>
  <c r="N22" i="8"/>
  <c r="N21" i="8"/>
  <c r="N20" i="8"/>
  <c r="N19" i="8"/>
  <c r="N18" i="8"/>
  <c r="N17" i="8"/>
  <c r="N16" i="8"/>
  <c r="N15" i="8"/>
  <c r="N14" i="8"/>
  <c r="N13" i="8"/>
  <c r="N12" i="8"/>
  <c r="N11" i="8"/>
  <c r="N10" i="8"/>
  <c r="B10" i="8"/>
  <c r="B11" i="8" s="1"/>
  <c r="B12" i="8" s="1"/>
  <c r="B13" i="8" s="1"/>
  <c r="B14" i="8" s="1"/>
  <c r="B15" i="8" s="1"/>
  <c r="B16" i="8" s="1"/>
  <c r="B17" i="8" s="1"/>
  <c r="B18" i="8" s="1"/>
  <c r="B19" i="8" s="1"/>
  <c r="B20" i="8" s="1"/>
  <c r="B21" i="8" s="1"/>
  <c r="B22" i="8" s="1"/>
  <c r="B23" i="8" s="1"/>
  <c r="B24" i="8" s="1"/>
  <c r="B25" i="8" s="1"/>
  <c r="B26" i="8" s="1"/>
  <c r="B27" i="8" s="1"/>
  <c r="B28" i="8" s="1"/>
  <c r="B29" i="8" s="1"/>
  <c r="B30" i="8" s="1"/>
  <c r="B31" i="8" s="1"/>
  <c r="B32" i="8" s="1"/>
  <c r="B33" i="8" s="1"/>
  <c r="B34" i="8" s="1"/>
  <c r="B35" i="8" s="1"/>
  <c r="B36" i="8" s="1"/>
  <c r="B37" i="8" s="1"/>
  <c r="B38" i="8" s="1"/>
  <c r="B39" i="8" s="1"/>
  <c r="B40" i="8" s="1"/>
  <c r="B41" i="8" s="1"/>
  <c r="B42" i="8" s="1"/>
  <c r="B43" i="8" s="1"/>
  <c r="B44" i="8" s="1"/>
  <c r="B45" i="8" s="1"/>
  <c r="B46" i="8" s="1"/>
  <c r="B47" i="8" s="1"/>
  <c r="B48" i="8" s="1"/>
  <c r="B49" i="8" s="1"/>
  <c r="B50" i="8" s="1"/>
  <c r="B51" i="8" s="1"/>
  <c r="B52" i="8" s="1"/>
  <c r="B53" i="8" s="1"/>
  <c r="N9" i="8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J11" i="6"/>
  <c r="N9" i="7"/>
  <c r="N10" i="7"/>
  <c r="N11" i="7"/>
  <c r="N12" i="7"/>
  <c r="N13" i="7"/>
  <c r="N14" i="7"/>
  <c r="N15" i="7"/>
  <c r="N16" i="7"/>
  <c r="N17" i="7"/>
  <c r="N18" i="7"/>
  <c r="N19" i="7"/>
  <c r="N20" i="7"/>
  <c r="N21" i="7"/>
  <c r="N22" i="7"/>
  <c r="N23" i="7"/>
  <c r="N24" i="7"/>
  <c r="N25" i="7"/>
  <c r="N26" i="7"/>
  <c r="N27" i="7"/>
  <c r="N28" i="7"/>
  <c r="N29" i="7"/>
  <c r="N30" i="7"/>
  <c r="N31" i="7"/>
  <c r="N32" i="7"/>
  <c r="N33" i="7"/>
  <c r="N34" i="7"/>
  <c r="N35" i="7"/>
  <c r="N36" i="7"/>
  <c r="N37" i="7"/>
  <c r="N38" i="7"/>
  <c r="N39" i="7"/>
  <c r="N40" i="7"/>
  <c r="N41" i="7"/>
  <c r="N42" i="7"/>
  <c r="N43" i="7"/>
  <c r="N44" i="7"/>
  <c r="N45" i="7"/>
  <c r="N46" i="7"/>
  <c r="N47" i="7"/>
  <c r="N48" i="7"/>
  <c r="N49" i="7"/>
  <c r="N50" i="7"/>
  <c r="N51" i="7"/>
  <c r="N52" i="7"/>
  <c r="N53" i="7"/>
  <c r="M55" i="7"/>
  <c r="M58" i="7" s="1"/>
  <c r="M56" i="7"/>
  <c r="L55" i="7"/>
  <c r="L56" i="7"/>
  <c r="K55" i="7"/>
  <c r="K56" i="7"/>
  <c r="J55" i="7"/>
  <c r="J56" i="7"/>
  <c r="M54" i="7"/>
  <c r="M57" i="7" s="1"/>
  <c r="L54" i="7"/>
  <c r="K54" i="7"/>
  <c r="J54" i="7"/>
  <c r="B10" i="7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B24" i="7" s="1"/>
  <c r="B25" i="7" s="1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B36" i="7" s="1"/>
  <c r="B37" i="7" s="1"/>
  <c r="B38" i="7" s="1"/>
  <c r="B39" i="7" s="1"/>
  <c r="B40" i="7" s="1"/>
  <c r="B41" i="7" s="1"/>
  <c r="B42" i="7" s="1"/>
  <c r="B43" i="7" s="1"/>
  <c r="B44" i="7" s="1"/>
  <c r="B45" i="7" s="1"/>
  <c r="B46" i="7" s="1"/>
  <c r="B47" i="7" s="1"/>
  <c r="B48" i="7" s="1"/>
  <c r="B49" i="7" s="1"/>
  <c r="B50" i="7" s="1"/>
  <c r="B51" i="7" s="1"/>
  <c r="B52" i="7" s="1"/>
  <c r="B53" i="7" s="1"/>
  <c r="I56" i="6"/>
  <c r="H56" i="6"/>
  <c r="G56" i="6"/>
  <c r="F56" i="6"/>
  <c r="E56" i="6"/>
  <c r="I55" i="6"/>
  <c r="I58" i="6" s="1"/>
  <c r="H55" i="6"/>
  <c r="G55" i="6"/>
  <c r="F55" i="6"/>
  <c r="E55" i="6"/>
  <c r="I54" i="6"/>
  <c r="H54" i="6"/>
  <c r="H57" i="6" s="1"/>
  <c r="G54" i="6"/>
  <c r="G57" i="6" s="1"/>
  <c r="F54" i="6"/>
  <c r="E54" i="6"/>
  <c r="J53" i="6"/>
  <c r="J52" i="6"/>
  <c r="J51" i="6"/>
  <c r="J50" i="6"/>
  <c r="J49" i="6"/>
  <c r="J48" i="6"/>
  <c r="J47" i="6"/>
  <c r="J46" i="6"/>
  <c r="J45" i="6"/>
  <c r="J44" i="6"/>
  <c r="J43" i="6"/>
  <c r="J42" i="6"/>
  <c r="J41" i="6"/>
  <c r="J40" i="6"/>
  <c r="J39" i="6"/>
  <c r="J38" i="6"/>
  <c r="J37" i="6"/>
  <c r="J36" i="6"/>
  <c r="J35" i="6"/>
  <c r="J34" i="6"/>
  <c r="J33" i="6"/>
  <c r="J32" i="6"/>
  <c r="J31" i="6"/>
  <c r="J30" i="6"/>
  <c r="J29" i="6"/>
  <c r="J28" i="6"/>
  <c r="J27" i="6"/>
  <c r="J26" i="6"/>
  <c r="J25" i="6"/>
  <c r="J24" i="6"/>
  <c r="J23" i="6"/>
  <c r="J22" i="6"/>
  <c r="J21" i="6"/>
  <c r="J20" i="6"/>
  <c r="J19" i="6"/>
  <c r="J18" i="6"/>
  <c r="J17" i="6"/>
  <c r="J16" i="6"/>
  <c r="J15" i="6"/>
  <c r="J14" i="6"/>
  <c r="J13" i="6"/>
  <c r="J12" i="6"/>
  <c r="J10" i="6"/>
  <c r="J9" i="6"/>
  <c r="I56" i="5"/>
  <c r="H56" i="5"/>
  <c r="G56" i="5"/>
  <c r="F56" i="5"/>
  <c r="E56" i="5"/>
  <c r="I55" i="5"/>
  <c r="I58" i="5" s="1"/>
  <c r="H55" i="5"/>
  <c r="H58" i="5" s="1"/>
  <c r="G55" i="5"/>
  <c r="F55" i="5"/>
  <c r="E55" i="5"/>
  <c r="I54" i="5"/>
  <c r="I57" i="5" s="1"/>
  <c r="H54" i="5"/>
  <c r="G54" i="5"/>
  <c r="F54" i="5"/>
  <c r="F57" i="5" s="1"/>
  <c r="E54" i="5"/>
  <c r="E57" i="5" s="1"/>
  <c r="J53" i="5"/>
  <c r="J52" i="5"/>
  <c r="J51" i="5"/>
  <c r="J50" i="5"/>
  <c r="J49" i="5"/>
  <c r="J48" i="5"/>
  <c r="J47" i="5"/>
  <c r="J46" i="5"/>
  <c r="J45" i="5"/>
  <c r="J44" i="5"/>
  <c r="J43" i="5"/>
  <c r="J42" i="5"/>
  <c r="J41" i="5"/>
  <c r="J40" i="5"/>
  <c r="J39" i="5"/>
  <c r="J38" i="5"/>
  <c r="J37" i="5"/>
  <c r="J36" i="5"/>
  <c r="J35" i="5"/>
  <c r="J34" i="5"/>
  <c r="J33" i="5"/>
  <c r="J32" i="5"/>
  <c r="J31" i="5"/>
  <c r="J30" i="5"/>
  <c r="J29" i="5"/>
  <c r="J28" i="5"/>
  <c r="J27" i="5"/>
  <c r="J26" i="5"/>
  <c r="J25" i="5"/>
  <c r="J24" i="5"/>
  <c r="J23" i="5"/>
  <c r="J22" i="5"/>
  <c r="J21" i="5"/>
  <c r="J20" i="5"/>
  <c r="J19" i="5"/>
  <c r="J18" i="5"/>
  <c r="J17" i="5"/>
  <c r="J16" i="5"/>
  <c r="J15" i="5"/>
  <c r="J14" i="5"/>
  <c r="J13" i="5"/>
  <c r="J12" i="5"/>
  <c r="J11" i="5"/>
  <c r="J10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J9" i="5"/>
  <c r="K56" i="4"/>
  <c r="J56" i="4"/>
  <c r="J57" i="4" s="1"/>
  <c r="I56" i="4"/>
  <c r="H56" i="4"/>
  <c r="G56" i="4"/>
  <c r="F56" i="4"/>
  <c r="E56" i="4"/>
  <c r="K55" i="4"/>
  <c r="J55" i="4"/>
  <c r="I55" i="4"/>
  <c r="H55" i="4"/>
  <c r="H58" i="4" s="1"/>
  <c r="G55" i="4"/>
  <c r="F55" i="4"/>
  <c r="E55" i="4"/>
  <c r="K54" i="4"/>
  <c r="K57" i="4" s="1"/>
  <c r="J54" i="4"/>
  <c r="I54" i="4"/>
  <c r="I57" i="4" s="1"/>
  <c r="H54" i="4"/>
  <c r="H57" i="4" s="1"/>
  <c r="G54" i="4"/>
  <c r="F54" i="4"/>
  <c r="E54" i="4"/>
  <c r="L53" i="4"/>
  <c r="L52" i="4"/>
  <c r="L51" i="4"/>
  <c r="L50" i="4"/>
  <c r="L49" i="4"/>
  <c r="L48" i="4"/>
  <c r="L47" i="4"/>
  <c r="L46" i="4"/>
  <c r="L45" i="4"/>
  <c r="L44" i="4"/>
  <c r="L43" i="4"/>
  <c r="L42" i="4"/>
  <c r="L41" i="4"/>
  <c r="L40" i="4"/>
  <c r="L39" i="4"/>
  <c r="L38" i="4"/>
  <c r="L37" i="4"/>
  <c r="L36" i="4"/>
  <c r="L35" i="4"/>
  <c r="L34" i="4"/>
  <c r="L33" i="4"/>
  <c r="L32" i="4"/>
  <c r="L31" i="4"/>
  <c r="L30" i="4"/>
  <c r="L29" i="4"/>
  <c r="L28" i="4"/>
  <c r="L27" i="4"/>
  <c r="L26" i="4"/>
  <c r="L25" i="4"/>
  <c r="L24" i="4"/>
  <c r="L22" i="4"/>
  <c r="L21" i="4"/>
  <c r="L20" i="4"/>
  <c r="L19" i="4"/>
  <c r="L18" i="4"/>
  <c r="L17" i="4"/>
  <c r="L16" i="4"/>
  <c r="L15" i="4"/>
  <c r="L14" i="4"/>
  <c r="L13" i="4"/>
  <c r="L12" i="4"/>
  <c r="L11" i="4"/>
  <c r="L10" i="4"/>
  <c r="B10" i="4"/>
  <c r="B11" i="4"/>
  <c r="B12" i="4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L9" i="4"/>
  <c r="G58" i="4" l="1"/>
  <c r="L57" i="7"/>
  <c r="L58" i="7"/>
  <c r="G57" i="5"/>
  <c r="G57" i="4"/>
  <c r="K58" i="8"/>
  <c r="K57" i="8"/>
  <c r="F57" i="6"/>
  <c r="F58" i="5"/>
  <c r="J58" i="4"/>
  <c r="K58" i="4"/>
  <c r="F58" i="4"/>
  <c r="F58" i="6"/>
  <c r="I57" i="6"/>
  <c r="K57" i="7"/>
  <c r="E58" i="5"/>
  <c r="H58" i="6"/>
  <c r="J57" i="7"/>
  <c r="I58" i="4"/>
  <c r="G58" i="5"/>
  <c r="H57" i="5"/>
  <c r="E58" i="6"/>
  <c r="E57" i="6"/>
  <c r="J57" i="8"/>
  <c r="N56" i="8"/>
  <c r="N56" i="7"/>
  <c r="N55" i="7"/>
  <c r="N54" i="7"/>
  <c r="J56" i="6"/>
  <c r="E58" i="4"/>
  <c r="E57" i="4"/>
  <c r="J56" i="5"/>
  <c r="J55" i="5"/>
  <c r="J54" i="5"/>
  <c r="N54" i="8"/>
  <c r="N57" i="8" s="1"/>
  <c r="N55" i="8"/>
  <c r="N58" i="8" s="1"/>
  <c r="K58" i="7"/>
  <c r="J58" i="7"/>
  <c r="J55" i="6"/>
  <c r="J54" i="6"/>
  <c r="G58" i="6"/>
  <c r="L54" i="4"/>
  <c r="F57" i="4"/>
  <c r="L55" i="4"/>
  <c r="L56" i="4"/>
  <c r="N57" i="7" l="1"/>
  <c r="N58" i="7"/>
  <c r="J58" i="6"/>
  <c r="J57" i="6"/>
  <c r="J58" i="5"/>
  <c r="J57" i="5"/>
  <c r="L57" i="4"/>
  <c r="L58" i="4"/>
</calcChain>
</file>

<file path=xl/sharedStrings.xml><?xml version="1.0" encoding="utf-8"?>
<sst xmlns="http://schemas.openxmlformats.org/spreadsheetml/2006/main" count="289" uniqueCount="183">
  <si>
    <t>MATERIA</t>
  </si>
  <si>
    <t>GRUPO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</si>
  <si>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</si>
  <si>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</si>
  <si>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</si>
  <si>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</si>
  <si>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</si>
  <si>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</si>
  <si>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</si>
  <si>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</si>
  <si>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</si>
  <si>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</si>
  <si>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</si>
  <si>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</si>
  <si>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</si>
  <si>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</si>
  <si>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</si>
  <si>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</si>
  <si>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</si>
  <si>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</si>
  <si>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</si>
  <si>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</si>
  <si>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</si>
  <si>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MTI. MARTHA LAURA SEDAS CARDENAS</t>
  </si>
  <si>
    <t>VERA TEOBAL JOSE GUADALUPE</t>
  </si>
  <si>
    <t>BELTRAN HERNANDEZ JUAN CARLOS</t>
  </si>
  <si>
    <t>CHAGA CHAGALA ISAAC</t>
  </si>
  <si>
    <t>HERNANDEZ AZAMAR LEONARDO</t>
  </si>
  <si>
    <t>HERNANDEZ SANTOS JONATHAN SALVADOR</t>
  </si>
  <si>
    <t>MENDOZA FERNANDEZ CARLOS DANIEL</t>
  </si>
  <si>
    <t>OLIN ALONSO CARLOS DANIEL</t>
  </si>
  <si>
    <t>ORTIZ VERGARA DIEGO DE JESUS</t>
  </si>
  <si>
    <t>PICHAL VALDEZ GERMAIN</t>
  </si>
  <si>
    <t>POLITO IXTEPAN LESLY ALEJANDRA</t>
  </si>
  <si>
    <t>RAMIREZ MUÑOZ TERESA</t>
  </si>
  <si>
    <t>TERRAZAS GUERRERO ROBERTO CARLOS</t>
  </si>
  <si>
    <t>TOTO BAUTISTA EDUARDO ABISAI</t>
  </si>
  <si>
    <t>ARTIGAS MARTINEZ ALEXIS</t>
  </si>
  <si>
    <t>BERNAL ANDRADE JESUS ALEJANDRO</t>
  </si>
  <si>
    <t>CINTO GUILLEN GILBERTO</t>
  </si>
  <si>
    <t>DIAZ POLITO CARLOS DAVID</t>
  </si>
  <si>
    <t>HERNANDEZ SALAZAR GUSTAVO ANGEL</t>
  </si>
  <si>
    <t>MALAGA MIXTEGA MIGUEL ANGEL</t>
  </si>
  <si>
    <t>MAULEON FLORES JAZMIN</t>
  </si>
  <si>
    <t>MELCHI COTA CRUZ AXEL</t>
  </si>
  <si>
    <t>MIL ORTIZ EMMANUEL ALEJANDRO</t>
  </si>
  <si>
    <t>MIXTEGA SOSA JUAN DANIEL</t>
  </si>
  <si>
    <t>201U0126</t>
  </si>
  <si>
    <t>211U0174</t>
  </si>
  <si>
    <t>201U0102</t>
  </si>
  <si>
    <t>211U0011</t>
  </si>
  <si>
    <t>211U0473</t>
  </si>
  <si>
    <t>201U0563</t>
  </si>
  <si>
    <t>211U0186</t>
  </si>
  <si>
    <t>211U0187</t>
  </si>
  <si>
    <t>201U0114</t>
  </si>
  <si>
    <t>211U0191</t>
  </si>
  <si>
    <t>MINQUIS MELCHI ORLANDO</t>
  </si>
  <si>
    <t>211U0193</t>
  </si>
  <si>
    <t>211U0192</t>
  </si>
  <si>
    <t>211U0194</t>
  </si>
  <si>
    <t>211U0195</t>
  </si>
  <si>
    <t>211U0197</t>
  </si>
  <si>
    <t>211U0199</t>
  </si>
  <si>
    <t>211U0198</t>
  </si>
  <si>
    <t>211U0200</t>
  </si>
  <si>
    <t>211U0203</t>
  </si>
  <si>
    <t>211U0172</t>
  </si>
  <si>
    <t>211U0173</t>
  </si>
  <si>
    <t>201U0098</t>
  </si>
  <si>
    <t>211U0176</t>
  </si>
  <si>
    <t>211U0206</t>
  </si>
  <si>
    <t>211U0179</t>
  </si>
  <si>
    <t>211U0642</t>
  </si>
  <si>
    <t>211U0662</t>
  </si>
  <si>
    <t>211U0190</t>
  </si>
  <si>
    <t>211U0635</t>
  </si>
  <si>
    <t>211U0547</t>
  </si>
  <si>
    <t>211U0202</t>
  </si>
  <si>
    <t>CANO CAZARIN GONZALO YAIR</t>
  </si>
  <si>
    <t>REDES DE COMPUTADORAS</t>
  </si>
  <si>
    <t>REDES DE COMPUTADORAS-B</t>
  </si>
  <si>
    <t>804IN</t>
  </si>
  <si>
    <t xml:space="preserve">TALLER DE COMPETENCIAS PROFESIONALES </t>
  </si>
  <si>
    <t>FEBRERO-JUNIO  2025</t>
  </si>
  <si>
    <t>FEBRERO-JUNIO 2025</t>
  </si>
  <si>
    <t>ADMINISTRACION DE REDES-IN</t>
  </si>
  <si>
    <t>804 AP</t>
  </si>
  <si>
    <t>ADMINISTRACION DE REDES-AP</t>
  </si>
  <si>
    <t>604 B</t>
  </si>
  <si>
    <t>604A</t>
  </si>
  <si>
    <t>211U0102</t>
  </si>
  <si>
    <t>BELTRAN HETNANDEZ JUAN CARLOS</t>
  </si>
  <si>
    <t>CRUZ XALA VICTOR JOSE</t>
  </si>
  <si>
    <t>OLIN CAMACGO FLOR DEL CARMEN</t>
  </si>
  <si>
    <t>ORTIZ DOMINGUEZ KEISSLY</t>
  </si>
  <si>
    <t>CANO CAZARIN GONZALO YAHIR</t>
  </si>
  <si>
    <t>ORTIZ VERGARA EDUARDO ABISAI</t>
  </si>
  <si>
    <t>ALVARADI MERLIN CARLOS RAUL</t>
  </si>
  <si>
    <t>CANELA AMARA VICTOR</t>
  </si>
  <si>
    <t>HERRERA  MIXTEGA LAURA</t>
  </si>
  <si>
    <t>ROVIRA MACARIO LUIS AXEL</t>
  </si>
  <si>
    <t>VENAVIDES RODRIGUEZ DE JESUS</t>
  </si>
  <si>
    <t>211U0661</t>
  </si>
  <si>
    <t>AGUIRRE FERMAN NESTOR ALEJANDRO</t>
  </si>
  <si>
    <t>AREVALO DOMINGUEZ MILTON</t>
  </si>
  <si>
    <t>BAXIN ROSAS BRYAN GABRIEL</t>
  </si>
  <si>
    <t>CASTRO MARTINEZ YOSEF EDUARDO</t>
  </si>
  <si>
    <t>COSME MORENO JOSE DE JESUS</t>
  </si>
  <si>
    <t>MARTINEZ VERA ERICK</t>
  </si>
  <si>
    <t>MORALES IXTEPAN GEOVANY DE JESUS</t>
  </si>
  <si>
    <t>MORALES TON ESTRELLA</t>
  </si>
  <si>
    <t>PALAYO CARRANZA  MONTSERRAT</t>
  </si>
  <si>
    <t>MORENO LANDA MONTSERRAT</t>
  </si>
  <si>
    <t>PEREZ CARRASCO DIANA CECILIA</t>
  </si>
  <si>
    <t>PEREZ HERNANDEZ AARON DE JESUS</t>
  </si>
  <si>
    <t>QUINTO LUCHO LANDY BERENICE</t>
  </si>
  <si>
    <t>RODRIGUEZ LOPEZ JAZER</t>
  </si>
  <si>
    <t>SALAZAR URIETA LUIS ELIAS</t>
  </si>
  <si>
    <t>YLLESCAS ACOSTA YOVANA</t>
  </si>
  <si>
    <t>AGUILERA ATAXCA JUAN JOSE</t>
  </si>
  <si>
    <t>APARICIO SEBA URIA</t>
  </si>
  <si>
    <t>BAXIN BAEZ YAJDIEL EMIR</t>
  </si>
  <si>
    <t>CHIGO VAZQUEZ RICARDO</t>
  </si>
  <si>
    <t>CONSTANTINO CARDENAS PABLO ANTONIO</t>
  </si>
  <si>
    <t>DIAS SARIO JOSUE RICARDO</t>
  </si>
  <si>
    <t>FERMAN CAMPOS ANA VALERIA</t>
  </si>
  <si>
    <t>GONZALEZ GUIDO JAVIER DAVID</t>
  </si>
  <si>
    <t>GUATEMALA PEREZ JOSE MANUEL</t>
  </si>
  <si>
    <t>HERNANDEZ CISNEROS TAIRY</t>
  </si>
  <si>
    <t>HERNANDEZ CORTES JADE DAINARA</t>
  </si>
  <si>
    <t>MAXO MALDONADO DANIEL</t>
  </si>
  <si>
    <t>MUÑIZ HERNANDEZ GUILLERMO ALEJANDRO</t>
  </si>
  <si>
    <t>PEREZ MENDOZA JUAN CARLOS</t>
  </si>
  <si>
    <t>PEREZ PUCHETA ISMAEL</t>
  </si>
  <si>
    <t>PEREZ PUCHETA ISRAEL</t>
  </si>
  <si>
    <t>POLITO MIXTEGA RICARDO</t>
  </si>
  <si>
    <t>POOT ALEGRIA MARCO ARTURO</t>
  </si>
  <si>
    <t>PUCHETA CAPORAL JUAN JOSE</t>
  </si>
  <si>
    <t>PUCHETA LOEZA ADAIR ESAU</t>
  </si>
  <si>
    <t>SEBA VELASCO JOANA</t>
  </si>
  <si>
    <t>221U0247</t>
  </si>
  <si>
    <t>221U0185</t>
  </si>
  <si>
    <t>221U0187</t>
  </si>
  <si>
    <t>221U0190</t>
  </si>
  <si>
    <t>221U0198</t>
  </si>
  <si>
    <t>221U0200</t>
  </si>
  <si>
    <t>221U0261</t>
  </si>
  <si>
    <t>221U0205</t>
  </si>
  <si>
    <t>221U0211</t>
  </si>
  <si>
    <t>221U0212</t>
  </si>
  <si>
    <t>221U0213</t>
  </si>
  <si>
    <t>221U0214</t>
  </si>
  <si>
    <t>221U0223</t>
  </si>
  <si>
    <t>211U0213</t>
  </si>
  <si>
    <t>221U0262</t>
  </si>
  <si>
    <t>221U0233</t>
  </si>
  <si>
    <t>221U0234</t>
  </si>
  <si>
    <t>221U0235</t>
  </si>
  <si>
    <t>221U0239</t>
  </si>
  <si>
    <t>221U0240</t>
  </si>
  <si>
    <t>221U0241</t>
  </si>
  <si>
    <t>221U0802</t>
  </si>
  <si>
    <t>221U0189</t>
  </si>
  <si>
    <t>221U0193</t>
  </si>
  <si>
    <t>221U0197</t>
  </si>
  <si>
    <t>221U0201</t>
  </si>
  <si>
    <t>221U0225</t>
  </si>
  <si>
    <t>221U0226</t>
  </si>
  <si>
    <t>221U0228</t>
  </si>
  <si>
    <t>221U0232</t>
  </si>
  <si>
    <t>221U0230</t>
  </si>
  <si>
    <t>221U0263</t>
  </si>
  <si>
    <t>221U0243</t>
  </si>
  <si>
    <t>221U0245</t>
  </si>
  <si>
    <t>221U0246</t>
  </si>
  <si>
    <t>221U0256</t>
  </si>
  <si>
    <t>NA</t>
  </si>
  <si>
    <t>FECHA :03-04-2025</t>
  </si>
  <si>
    <t>FECHA: 03-04- 2025</t>
  </si>
  <si>
    <t>FECHA: 03-04-2025</t>
  </si>
  <si>
    <t>FECHA : 03-04-2025</t>
  </si>
  <si>
    <t>NP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</si>
</sst>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202124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20">
    <xf numFmtId="0" fontId="0" fillId="0" borderId="0"/>
    <xf numFmtId="9" fontId="3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0" fillId="0" borderId="2" xfId="0" applyBorder="1"/>
    <xf numFmtId="0" fontId="4" fillId="0" borderId="0" xfId="0" applyFont="1"/>
    <xf numFmtId="0" fontId="4" fillId="0" borderId="2" xfId="0" applyFont="1" applyBorder="1"/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4" fillId="0" borderId="5" xfId="0" applyFont="1" applyBorder="1" applyAlignment="1">
      <alignment horizontal="left"/>
    </xf>
    <xf numFmtId="0" fontId="0" fillId="0" borderId="5" xfId="0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0" fillId="0" borderId="8" xfId="0" applyBorder="1"/>
    <xf numFmtId="0" fontId="4" fillId="0" borderId="8" xfId="0" applyFont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4" fillId="0" borderId="8" xfId="0" applyFont="1" applyBorder="1" applyAlignment="1">
      <alignment horizontal="left"/>
    </xf>
    <xf numFmtId="14" fontId="0" fillId="0" borderId="0" xfId="0" applyNumberFormat="1"/>
    <xf numFmtId="0" fontId="0" fillId="4" borderId="2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14" fontId="4" fillId="0" borderId="0" xfId="0" applyNumberFormat="1" applyFont="1" applyAlignment="1">
      <alignment horizontal="center"/>
    </xf>
    <xf numFmtId="0" fontId="0" fillId="0" borderId="1" xfId="0" applyBorder="1" applyAlignment="1">
      <alignment horizontal="left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1" xfId="0" applyFont="1" applyBorder="1"/>
    <xf numFmtId="0" fontId="0" fillId="0" borderId="2" xfId="0" applyBorder="1" applyAlignment="1">
      <alignment horizontal="center"/>
    </xf>
  </cellXfs>
  <cellStyles count="120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" xfId="10" builtinId="8" hidden="1"/>
    <cellStyle name="Hipervínculo" xfId="12" builtinId="8" hidden="1"/>
    <cellStyle name="Hipervínculo" xfId="14" builtinId="8" hidden="1"/>
    <cellStyle name="Hipervínculo" xfId="16" builtinId="8" hidden="1"/>
    <cellStyle name="Hipervínculo" xfId="18" builtinId="8" hidden="1"/>
    <cellStyle name="Hipervínculo" xfId="20" builtinId="8" hidden="1"/>
    <cellStyle name="Hipervínculo" xfId="22" builtinId="8" hidden="1"/>
    <cellStyle name="Hipervínculo" xfId="24" builtinId="8" hidden="1"/>
    <cellStyle name="Hipervínculo" xfId="26" builtinId="8" hidden="1"/>
    <cellStyle name="Hipervínculo" xfId="28" builtinId="8" hidden="1"/>
    <cellStyle name="Hipervínculo" xfId="30" builtinId="8" hidden="1"/>
    <cellStyle name="Hipervínculo" xfId="32" builtinId="8" hidden="1"/>
    <cellStyle name="Hipervínculo" xfId="34" builtinId="8" hidden="1"/>
    <cellStyle name="Hipervínculo" xfId="36" builtinId="8" hidden="1"/>
    <cellStyle name="Hipervínculo" xfId="38" builtinId="8" hidden="1"/>
    <cellStyle name="Hipervínculo" xfId="40" builtinId="8" hidden="1"/>
    <cellStyle name="Hipervínculo" xfId="42" builtinId="8" hidden="1"/>
    <cellStyle name="Hipervínculo" xfId="44" builtinId="8" hidden="1"/>
    <cellStyle name="Hipervínculo" xfId="46" builtinId="8" hidden="1"/>
    <cellStyle name="Hipervínculo" xfId="48" builtinId="8" hidden="1"/>
    <cellStyle name="Hipervínculo" xfId="50" builtinId="8" hidden="1"/>
    <cellStyle name="Hipervínculo" xfId="52" builtinId="8" hidden="1"/>
    <cellStyle name="Hipervínculo" xfId="54" builtinId="8" hidden="1"/>
    <cellStyle name="Hipervínculo" xfId="56" builtinId="8" hidden="1"/>
    <cellStyle name="Hipervínculo" xfId="58" builtinId="8" hidden="1"/>
    <cellStyle name="Hipervínculo" xfId="60" builtinId="8" hidden="1"/>
    <cellStyle name="Hipervínculo" xfId="62" builtinId="8" hidden="1"/>
    <cellStyle name="Hipervínculo" xfId="64" builtinId="8" hidden="1"/>
    <cellStyle name="Hipervínculo" xfId="66" builtinId="8" hidden="1"/>
    <cellStyle name="Hipervínculo" xfId="68" builtinId="8" hidden="1"/>
    <cellStyle name="Hipervínculo" xfId="70" builtinId="8" hidden="1"/>
    <cellStyle name="Hipervínculo" xfId="72" builtinId="8" hidden="1"/>
    <cellStyle name="Hipervínculo" xfId="74" builtinId="8" hidden="1"/>
    <cellStyle name="Hipervínculo" xfId="76" builtinId="8" hidden="1"/>
    <cellStyle name="Hipervínculo" xfId="78" builtinId="8" hidden="1"/>
    <cellStyle name="Hipervínculo" xfId="80" builtinId="8" hidden="1"/>
    <cellStyle name="Hipervínculo" xfId="82" builtinId="8" hidden="1"/>
    <cellStyle name="Hipervínculo" xfId="84" builtinId="8" hidden="1"/>
    <cellStyle name="Hipervínculo" xfId="86" builtinId="8" hidden="1"/>
    <cellStyle name="Hipervínculo" xfId="88" builtinId="8" hidden="1"/>
    <cellStyle name="Hipervínculo" xfId="90" builtinId="8" hidden="1"/>
    <cellStyle name="Hipervínculo" xfId="92" builtinId="8" hidden="1"/>
    <cellStyle name="Hipervínculo" xfId="94" builtinId="8" hidden="1"/>
    <cellStyle name="Hipervínculo" xfId="96" builtinId="8" hidden="1"/>
    <cellStyle name="Hipervínculo" xfId="98" builtinId="8" hidden="1"/>
    <cellStyle name="Hipervínculo" xfId="100" builtinId="8" hidden="1"/>
    <cellStyle name="Hipervínculo" xfId="102" builtinId="8" hidden="1"/>
    <cellStyle name="Hipervínculo" xfId="104" builtinId="8" hidden="1"/>
    <cellStyle name="Hipervínculo" xfId="106" builtinId="8" hidden="1"/>
    <cellStyle name="Hipervínculo" xfId="108" builtinId="8" hidden="1"/>
    <cellStyle name="Hipervínculo" xfId="110" builtinId="8" hidden="1"/>
    <cellStyle name="Hipervínculo" xfId="112" builtinId="8" hidden="1"/>
    <cellStyle name="Hipervínculo" xfId="114" builtinId="8" hidden="1"/>
    <cellStyle name="Hipervínculo" xfId="116" builtinId="8" hidden="1"/>
    <cellStyle name="Hipervínculo" xfId="118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Hipervínculo visitado" xfId="13" builtinId="9" hidden="1"/>
    <cellStyle name="Hipervínculo visitado" xfId="15" builtinId="9" hidden="1"/>
    <cellStyle name="Hipervínculo visitado" xfId="17" builtinId="9" hidden="1"/>
    <cellStyle name="Hipervínculo visitado" xfId="19" builtinId="9" hidden="1"/>
    <cellStyle name="Hipervínculo visitado" xfId="21" builtinId="9" hidden="1"/>
    <cellStyle name="Hipervínculo visitado" xfId="23" builtinId="9" hidden="1"/>
    <cellStyle name="Hipervínculo visitado" xfId="25" builtinId="9" hidden="1"/>
    <cellStyle name="Hipervínculo visitado" xfId="27" builtinId="9" hidden="1"/>
    <cellStyle name="Hipervínculo visitado" xfId="29" builtinId="9" hidden="1"/>
    <cellStyle name="Hipervínculo visitado" xfId="31" builtinId="9" hidden="1"/>
    <cellStyle name="Hipervínculo visitado" xfId="33" builtinId="9" hidden="1"/>
    <cellStyle name="Hipervínculo visitado" xfId="35" builtinId="9" hidden="1"/>
    <cellStyle name="Hipervínculo visitado" xfId="37" builtinId="9" hidden="1"/>
    <cellStyle name="Hipervínculo visitado" xfId="39" builtinId="9" hidden="1"/>
    <cellStyle name="Hipervínculo visitado" xfId="41" builtinId="9" hidden="1"/>
    <cellStyle name="Hipervínculo visitado" xfId="43" builtinId="9" hidden="1"/>
    <cellStyle name="Hipervínculo visitado" xfId="45" builtinId="9" hidden="1"/>
    <cellStyle name="Hipervínculo visitado" xfId="47" builtinId="9" hidden="1"/>
    <cellStyle name="Hipervínculo visitado" xfId="49" builtinId="9" hidden="1"/>
    <cellStyle name="Hipervínculo visitado" xfId="51" builtinId="9" hidden="1"/>
    <cellStyle name="Hipervínculo visitado" xfId="53" builtinId="9" hidden="1"/>
    <cellStyle name="Hipervínculo visitado" xfId="55" builtinId="9" hidden="1"/>
    <cellStyle name="Hipervínculo visitado" xfId="57" builtinId="9" hidden="1"/>
    <cellStyle name="Hipervínculo visitado" xfId="59" builtinId="9" hidden="1"/>
    <cellStyle name="Hipervínculo visitado" xfId="61" builtinId="9" hidden="1"/>
    <cellStyle name="Hipervínculo visitado" xfId="63" builtinId="9" hidden="1"/>
    <cellStyle name="Hipervínculo visitado" xfId="65" builtinId="9" hidden="1"/>
    <cellStyle name="Hipervínculo visitado" xfId="67" builtinId="9" hidden="1"/>
    <cellStyle name="Hipervínculo visitado" xfId="69" builtinId="9" hidden="1"/>
    <cellStyle name="Hipervínculo visitado" xfId="71" builtinId="9" hidden="1"/>
    <cellStyle name="Hipervínculo visitado" xfId="73" builtinId="9" hidden="1"/>
    <cellStyle name="Hipervínculo visitado" xfId="75" builtinId="9" hidden="1"/>
    <cellStyle name="Hipervínculo visitado" xfId="77" builtinId="9" hidden="1"/>
    <cellStyle name="Hipervínculo visitado" xfId="79" builtinId="9" hidden="1"/>
    <cellStyle name="Hipervínculo visitado" xfId="81" builtinId="9" hidden="1"/>
    <cellStyle name="Hipervínculo visitado" xfId="83" builtinId="9" hidden="1"/>
    <cellStyle name="Hipervínculo visitado" xfId="85" builtinId="9" hidden="1"/>
    <cellStyle name="Hipervínculo visitado" xfId="87" builtinId="9" hidden="1"/>
    <cellStyle name="Hipervínculo visitado" xfId="89" builtinId="9" hidden="1"/>
    <cellStyle name="Hipervínculo visitado" xfId="91" builtinId="9" hidden="1"/>
    <cellStyle name="Hipervínculo visitado" xfId="93" builtinId="9" hidden="1"/>
    <cellStyle name="Hipervínculo visitado" xfId="95" builtinId="9" hidden="1"/>
    <cellStyle name="Hipervínculo visitado" xfId="97" builtinId="9" hidden="1"/>
    <cellStyle name="Hipervínculo visitado" xfId="99" builtinId="9" hidden="1"/>
    <cellStyle name="Hipervínculo visitado" xfId="101" builtinId="9" hidden="1"/>
    <cellStyle name="Hipervínculo visitado" xfId="103" builtinId="9" hidden="1"/>
    <cellStyle name="Hipervínculo visitado" xfId="105" builtinId="9" hidden="1"/>
    <cellStyle name="Hipervínculo visitado" xfId="107" builtinId="9" hidden="1"/>
    <cellStyle name="Hipervínculo visitado" xfId="109" builtinId="9" hidden="1"/>
    <cellStyle name="Hipervínculo visitado" xfId="111" builtinId="9" hidden="1"/>
    <cellStyle name="Hipervínculo visitado" xfId="113" builtinId="9" hidden="1"/>
    <cellStyle name="Hipervínculo visitado" xfId="115" builtinId="9" hidden="1"/>
    <cellStyle name="Hipervínculo visitado" xfId="117" builtinId="9" hidden="1"/>
    <cellStyle name="Hipervínculo visitado" xfId="119" builtinId="9" hidden="1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M62"/>
  <sheetViews>
    <sheetView tabSelected="1" topLeftCell="A2" workbookViewId="0">
      <selection activeCell="E33" sqref="E33"/>
    </sheetView>
  </sheetViews>
  <sheetFormatPr baseColWidth="10" defaultRowHeight="15" x14ac:dyDescent="0.2"/>
  <cols>
    <col min="1" max="1" width="1.33203125" customWidth="1"/>
    <col min="2" max="2" width="5" customWidth="1"/>
    <col min="3" max="3" width="10.83203125" customWidth="1"/>
    <col min="4" max="4" width="35.1640625" customWidth="1"/>
    <col min="5" max="5" width="7.1640625" customWidth="1"/>
    <col min="6" max="7" width="5.6640625" customWidth="1"/>
    <col min="8" max="8" width="8.6640625" customWidth="1"/>
    <col min="9" max="9" width="5.6640625" customWidth="1"/>
    <col min="10" max="10" width="8.33203125" customWidth="1"/>
    <col min="11" max="11" width="5.6640625" customWidth="1"/>
    <col min="12" max="12" width="8.6640625" customWidth="1"/>
    <col min="13" max="14" width="5.6640625" customWidth="1"/>
  </cols>
  <sheetData>
    <row r="2" spans="2:13" ht="16" x14ac:dyDescent="0.2">
      <c r="B2" s="31" t="s">
        <v>8</v>
      </c>
      <c r="C2" s="31"/>
      <c r="D2" s="31"/>
      <c r="E2" s="31"/>
      <c r="F2" s="31"/>
      <c r="G2" s="31"/>
      <c r="H2" s="31"/>
      <c r="I2" s="31"/>
      <c r="J2" s="31"/>
      <c r="K2" s="31"/>
      <c r="L2" s="1"/>
      <c r="M2" s="1"/>
    </row>
    <row r="3" spans="2:13" x14ac:dyDescent="0.2">
      <c r="C3" s="32" t="s">
        <v>7</v>
      </c>
      <c r="D3" s="32"/>
      <c r="E3" s="32"/>
      <c r="F3" s="32"/>
      <c r="G3" s="32"/>
      <c r="H3" s="32"/>
      <c r="I3" s="32"/>
      <c r="J3" s="32"/>
      <c r="K3" s="32"/>
      <c r="L3" s="7"/>
      <c r="M3" s="7"/>
    </row>
    <row r="4" spans="2:13" x14ac:dyDescent="0.2">
      <c r="C4" t="s">
        <v>0</v>
      </c>
      <c r="D4" s="18" t="s">
        <v>83</v>
      </c>
      <c r="E4" s="33" t="s">
        <v>82</v>
      </c>
      <c r="F4" s="33"/>
      <c r="H4" s="26"/>
      <c r="I4" s="34" t="s">
        <v>180</v>
      </c>
      <c r="J4" s="34"/>
    </row>
    <row r="5" spans="2:13" ht="6.75" customHeight="1" x14ac:dyDescent="0.2">
      <c r="D5" s="3"/>
    </row>
    <row r="6" spans="2:13" x14ac:dyDescent="0.2">
      <c r="C6" t="s">
        <v>2</v>
      </c>
      <c r="D6" s="19" t="s">
        <v>84</v>
      </c>
      <c r="E6" s="7"/>
      <c r="F6" s="35" t="s">
        <v>23</v>
      </c>
      <c r="G6" s="35"/>
      <c r="H6" s="35"/>
      <c r="I6" s="35"/>
      <c r="J6" s="35"/>
      <c r="K6" s="35"/>
    </row>
    <row r="7" spans="2:13" ht="11.25" customHeight="1" x14ac:dyDescent="0.2"/>
    <row r="8" spans="2:13" x14ac:dyDescent="0.2">
      <c r="B8" s="2" t="s">
        <v>3</v>
      </c>
      <c r="C8" s="2" t="s">
        <v>5</v>
      </c>
      <c r="D8" s="9" t="s">
        <v>4</v>
      </c>
      <c r="E8" s="9" t="s">
        <v>6</v>
      </c>
      <c r="F8" s="9" t="s">
        <v>9</v>
      </c>
      <c r="G8" s="9" t="s">
        <v>10</v>
      </c>
      <c r="H8" s="9" t="s">
        <v>11</v>
      </c>
      <c r="I8" s="9" t="s">
        <v>12</v>
      </c>
      <c r="J8" s="9" t="s">
        <v>13</v>
      </c>
      <c r="K8" s="9" t="s">
        <v>14</v>
      </c>
      <c r="L8" s="5" t="s">
        <v>22</v>
      </c>
    </row>
    <row r="9" spans="2:13" x14ac:dyDescent="0.2">
      <c r="B9" s="8">
        <v>1</v>
      </c>
      <c r="C9" s="8" t="s">
        <v>68</v>
      </c>
      <c r="D9" s="2" t="s">
        <v>37</v>
      </c>
      <c r="E9" s="9">
        <v>90</v>
      </c>
      <c r="F9" s="27" t="s">
        <v>177</v>
      </c>
      <c r="G9" s="9" t="s">
        <v>177</v>
      </c>
      <c r="H9" s="9"/>
      <c r="I9" s="9"/>
      <c r="J9" s="9"/>
      <c r="K9" s="9"/>
      <c r="L9" s="6">
        <f>SUM(E9:K9)/7</f>
        <v>12.857142857142858</v>
      </c>
    </row>
    <row r="10" spans="2:13" x14ac:dyDescent="0.2">
      <c r="B10" s="8">
        <f>B9+1</f>
        <v>2</v>
      </c>
      <c r="C10" s="8" t="s">
        <v>48</v>
      </c>
      <c r="D10" s="2" t="s">
        <v>92</v>
      </c>
      <c r="E10" s="9">
        <v>85</v>
      </c>
      <c r="F10" s="27" t="s">
        <v>177</v>
      </c>
      <c r="G10" s="9">
        <v>70</v>
      </c>
      <c r="H10" s="9"/>
      <c r="I10" s="9"/>
      <c r="J10" s="9"/>
      <c r="K10" s="9"/>
      <c r="L10" s="6">
        <f t="shared" ref="L10:L48" si="0">SUM(E10:K10)/7</f>
        <v>22.142857142857142</v>
      </c>
    </row>
    <row r="11" spans="2:13" x14ac:dyDescent="0.2">
      <c r="B11" s="8">
        <f t="shared" ref="B11:B53" si="1">B10+1</f>
        <v>3</v>
      </c>
      <c r="C11" s="8" t="s">
        <v>91</v>
      </c>
      <c r="D11" s="2" t="s">
        <v>79</v>
      </c>
      <c r="E11" s="9">
        <v>90</v>
      </c>
      <c r="F11" s="9">
        <v>90</v>
      </c>
      <c r="G11" s="9">
        <v>90</v>
      </c>
      <c r="H11" s="9"/>
      <c r="I11" s="9"/>
      <c r="J11" s="9"/>
      <c r="K11" s="9"/>
      <c r="L11" s="6">
        <f t="shared" si="0"/>
        <v>38.571428571428569</v>
      </c>
    </row>
    <row r="12" spans="2:13" x14ac:dyDescent="0.2">
      <c r="B12" s="8">
        <f t="shared" si="1"/>
        <v>4</v>
      </c>
      <c r="C12" s="8" t="s">
        <v>50</v>
      </c>
      <c r="D12" s="2" t="s">
        <v>26</v>
      </c>
      <c r="E12" s="9">
        <v>90</v>
      </c>
      <c r="F12" s="9">
        <v>80</v>
      </c>
      <c r="G12" s="9">
        <v>90</v>
      </c>
      <c r="H12" s="9"/>
      <c r="I12" s="9"/>
      <c r="J12" s="9"/>
      <c r="K12" s="9"/>
      <c r="L12" s="6">
        <f t="shared" si="0"/>
        <v>37.142857142857146</v>
      </c>
    </row>
    <row r="13" spans="2:13" x14ac:dyDescent="0.2">
      <c r="B13" s="8">
        <f t="shared" si="1"/>
        <v>5</v>
      </c>
      <c r="C13" s="8" t="s">
        <v>51</v>
      </c>
      <c r="D13" s="2" t="s">
        <v>93</v>
      </c>
      <c r="E13" s="9">
        <v>90</v>
      </c>
      <c r="F13" s="9">
        <v>90</v>
      </c>
      <c r="G13" s="9">
        <v>90</v>
      </c>
      <c r="H13" s="9"/>
      <c r="I13" s="9"/>
      <c r="J13" s="9"/>
      <c r="K13" s="9"/>
      <c r="L13" s="6">
        <f t="shared" si="0"/>
        <v>38.571428571428569</v>
      </c>
    </row>
    <row r="14" spans="2:13" x14ac:dyDescent="0.2">
      <c r="B14" s="8">
        <f t="shared" si="1"/>
        <v>6</v>
      </c>
      <c r="C14" s="8" t="s">
        <v>72</v>
      </c>
      <c r="D14" s="2" t="s">
        <v>40</v>
      </c>
      <c r="E14" s="9">
        <v>90</v>
      </c>
      <c r="F14" s="9">
        <v>70</v>
      </c>
      <c r="G14" s="9">
        <v>80</v>
      </c>
      <c r="H14" s="9"/>
      <c r="I14" s="9"/>
      <c r="J14" s="9"/>
      <c r="K14" s="9"/>
      <c r="L14" s="6">
        <f t="shared" si="0"/>
        <v>34.285714285714285</v>
      </c>
    </row>
    <row r="15" spans="2:13" x14ac:dyDescent="0.2">
      <c r="B15" s="8">
        <f t="shared" si="1"/>
        <v>7</v>
      </c>
      <c r="C15" s="8" t="s">
        <v>73</v>
      </c>
      <c r="D15" s="2" t="s">
        <v>41</v>
      </c>
      <c r="E15" s="9">
        <v>90</v>
      </c>
      <c r="F15" s="27" t="s">
        <v>177</v>
      </c>
      <c r="G15" s="9">
        <v>80</v>
      </c>
      <c r="H15" s="9"/>
      <c r="I15" s="9"/>
      <c r="J15" s="9"/>
      <c r="K15" s="9"/>
      <c r="L15" s="6">
        <f t="shared" si="0"/>
        <v>24.285714285714285</v>
      </c>
    </row>
    <row r="16" spans="2:13" x14ac:dyDescent="0.2">
      <c r="B16" s="8">
        <f t="shared" si="1"/>
        <v>8</v>
      </c>
      <c r="C16" s="8" t="s">
        <v>74</v>
      </c>
      <c r="D16" s="2" t="s">
        <v>42</v>
      </c>
      <c r="E16" s="9">
        <v>87</v>
      </c>
      <c r="F16" s="9">
        <v>70</v>
      </c>
      <c r="G16" s="9" t="s">
        <v>177</v>
      </c>
      <c r="H16" s="9"/>
      <c r="I16" s="9"/>
      <c r="J16" s="9"/>
      <c r="K16" s="9"/>
      <c r="L16" s="6">
        <f t="shared" si="0"/>
        <v>22.428571428571427</v>
      </c>
    </row>
    <row r="17" spans="2:12" x14ac:dyDescent="0.2">
      <c r="B17" s="8">
        <f t="shared" si="1"/>
        <v>9</v>
      </c>
      <c r="C17" s="8" t="s">
        <v>55</v>
      </c>
      <c r="D17" s="2" t="s">
        <v>29</v>
      </c>
      <c r="E17" s="9">
        <v>85</v>
      </c>
      <c r="F17" s="27" t="s">
        <v>177</v>
      </c>
      <c r="G17" s="9" t="s">
        <v>177</v>
      </c>
      <c r="H17" s="9"/>
      <c r="I17" s="9"/>
      <c r="J17" s="9"/>
      <c r="K17" s="9"/>
      <c r="L17" s="6">
        <f t="shared" si="0"/>
        <v>12.142857142857142</v>
      </c>
    </row>
    <row r="18" spans="2:12" x14ac:dyDescent="0.2">
      <c r="B18" s="8">
        <f t="shared" si="1"/>
        <v>10</v>
      </c>
      <c r="C18" s="8" t="s">
        <v>58</v>
      </c>
      <c r="D18" s="2" t="s">
        <v>94</v>
      </c>
      <c r="E18" s="9">
        <v>70</v>
      </c>
      <c r="F18" s="9">
        <v>70</v>
      </c>
      <c r="G18" s="9" t="s">
        <v>177</v>
      </c>
      <c r="H18" s="9"/>
      <c r="I18" s="9"/>
      <c r="J18" s="9"/>
      <c r="K18" s="9"/>
      <c r="L18" s="6">
        <f t="shared" si="0"/>
        <v>20</v>
      </c>
    </row>
    <row r="19" spans="2:12" x14ac:dyDescent="0.2">
      <c r="B19" s="8">
        <f t="shared" si="1"/>
        <v>11</v>
      </c>
      <c r="C19" s="8" t="s">
        <v>60</v>
      </c>
      <c r="D19" s="2" t="s">
        <v>95</v>
      </c>
      <c r="E19" s="9">
        <v>90</v>
      </c>
      <c r="F19" s="9">
        <v>90</v>
      </c>
      <c r="G19" s="9">
        <v>90</v>
      </c>
      <c r="H19" s="9"/>
      <c r="I19" s="9"/>
      <c r="J19" s="9"/>
      <c r="K19" s="9"/>
      <c r="L19" s="6">
        <f t="shared" si="0"/>
        <v>38.571428571428569</v>
      </c>
    </row>
    <row r="20" spans="2:12" x14ac:dyDescent="0.2">
      <c r="B20" s="8">
        <f t="shared" si="1"/>
        <v>12</v>
      </c>
      <c r="C20" s="8" t="s">
        <v>61</v>
      </c>
      <c r="D20" s="2" t="s">
        <v>31</v>
      </c>
      <c r="E20" s="9">
        <v>90</v>
      </c>
      <c r="F20" s="9">
        <v>80</v>
      </c>
      <c r="G20" s="9">
        <v>80</v>
      </c>
      <c r="H20" s="9"/>
      <c r="I20" s="9"/>
      <c r="J20" s="9"/>
      <c r="K20" s="9"/>
      <c r="L20" s="6">
        <f t="shared" si="0"/>
        <v>35.714285714285715</v>
      </c>
    </row>
    <row r="21" spans="2:12" x14ac:dyDescent="0.2">
      <c r="B21" s="8">
        <f t="shared" si="1"/>
        <v>13</v>
      </c>
      <c r="C21" s="8" t="s">
        <v>63</v>
      </c>
      <c r="D21" s="2" t="s">
        <v>34</v>
      </c>
      <c r="E21" s="9">
        <v>90</v>
      </c>
      <c r="F21" s="9">
        <v>77</v>
      </c>
      <c r="G21" s="9">
        <v>90</v>
      </c>
      <c r="H21" s="9"/>
      <c r="I21" s="9"/>
      <c r="J21" s="9"/>
      <c r="K21" s="9"/>
      <c r="L21" s="6">
        <f t="shared" si="0"/>
        <v>36.714285714285715</v>
      </c>
    </row>
    <row r="22" spans="2:12" x14ac:dyDescent="0.2">
      <c r="B22" s="8">
        <f t="shared" si="1"/>
        <v>14</v>
      </c>
      <c r="C22" s="8" t="s">
        <v>66</v>
      </c>
      <c r="D22" s="2" t="s">
        <v>36</v>
      </c>
      <c r="E22" s="9">
        <v>90</v>
      </c>
      <c r="F22" s="9">
        <v>90</v>
      </c>
      <c r="G22" s="9">
        <v>100</v>
      </c>
      <c r="H22" s="9"/>
      <c r="I22" s="9"/>
      <c r="J22" s="9"/>
      <c r="K22" s="9"/>
      <c r="L22" s="6">
        <f t="shared" si="0"/>
        <v>40</v>
      </c>
    </row>
    <row r="23" spans="2:12" x14ac:dyDescent="0.2">
      <c r="B23" s="8">
        <f t="shared" si="1"/>
        <v>15</v>
      </c>
      <c r="C23" s="8"/>
      <c r="D23" s="2"/>
      <c r="E23" s="9"/>
      <c r="F23" s="9"/>
      <c r="G23" s="9"/>
      <c r="H23" s="9"/>
      <c r="I23" s="9"/>
      <c r="J23" s="9"/>
      <c r="K23" s="9"/>
      <c r="L23" s="6">
        <f t="shared" si="0"/>
        <v>0</v>
      </c>
    </row>
    <row r="24" spans="2:12" x14ac:dyDescent="0.2">
      <c r="B24" s="8">
        <f t="shared" si="1"/>
        <v>16</v>
      </c>
      <c r="C24" s="8"/>
      <c r="D24" s="2"/>
      <c r="E24" s="9"/>
      <c r="F24" s="9"/>
      <c r="G24" s="9"/>
      <c r="H24" s="9"/>
      <c r="I24" s="9"/>
      <c r="J24" s="9"/>
      <c r="K24" s="9"/>
      <c r="L24" s="6">
        <f t="shared" si="0"/>
        <v>0</v>
      </c>
    </row>
    <row r="25" spans="2:12" x14ac:dyDescent="0.2">
      <c r="B25" s="8">
        <f t="shared" si="1"/>
        <v>17</v>
      </c>
      <c r="C25" s="8"/>
      <c r="D25" s="8"/>
      <c r="E25" s="9"/>
      <c r="F25" s="9"/>
      <c r="G25" s="9"/>
      <c r="H25" s="9"/>
      <c r="I25" s="9"/>
      <c r="J25" s="9"/>
      <c r="K25" s="9"/>
      <c r="L25" s="6">
        <f t="shared" si="0"/>
        <v>0</v>
      </c>
    </row>
    <row r="26" spans="2:12" x14ac:dyDescent="0.2">
      <c r="B26" s="8">
        <f t="shared" si="1"/>
        <v>18</v>
      </c>
      <c r="C26" s="8"/>
      <c r="D26" s="8"/>
      <c r="E26" s="9"/>
      <c r="F26" s="9"/>
      <c r="G26" s="9"/>
      <c r="H26" s="9"/>
      <c r="I26" s="9"/>
      <c r="J26" s="9"/>
      <c r="K26" s="9"/>
      <c r="L26" s="6">
        <f t="shared" si="0"/>
        <v>0</v>
      </c>
    </row>
    <row r="27" spans="2:12" x14ac:dyDescent="0.2">
      <c r="B27" s="8">
        <f t="shared" si="1"/>
        <v>19</v>
      </c>
      <c r="C27" s="8"/>
      <c r="D27" s="8"/>
      <c r="E27" s="9"/>
      <c r="F27" s="9"/>
      <c r="G27" s="9"/>
      <c r="H27" s="9"/>
      <c r="I27" s="9"/>
      <c r="J27" s="9"/>
      <c r="K27" s="9"/>
      <c r="L27" s="6">
        <f t="shared" si="0"/>
        <v>0</v>
      </c>
    </row>
    <row r="28" spans="2:12" x14ac:dyDescent="0.2">
      <c r="B28" s="8">
        <f t="shared" si="1"/>
        <v>20</v>
      </c>
      <c r="C28" s="8"/>
      <c r="D28" s="8"/>
      <c r="E28" s="9"/>
      <c r="F28" s="9"/>
      <c r="G28" s="9"/>
      <c r="H28" s="9"/>
      <c r="I28" s="9"/>
      <c r="J28" s="9"/>
      <c r="K28" s="9"/>
      <c r="L28" s="6">
        <f t="shared" si="0"/>
        <v>0</v>
      </c>
    </row>
    <row r="29" spans="2:12" x14ac:dyDescent="0.2">
      <c r="B29" s="8">
        <f t="shared" si="1"/>
        <v>21</v>
      </c>
      <c r="C29" s="8"/>
      <c r="D29" s="8"/>
      <c r="E29" s="9"/>
      <c r="F29" s="9"/>
      <c r="G29" s="9"/>
      <c r="H29" s="9"/>
      <c r="I29" s="9"/>
      <c r="J29" s="9"/>
      <c r="K29" s="9"/>
      <c r="L29" s="6">
        <f t="shared" si="0"/>
        <v>0</v>
      </c>
    </row>
    <row r="30" spans="2:12" x14ac:dyDescent="0.2">
      <c r="B30" s="8">
        <f t="shared" si="1"/>
        <v>22</v>
      </c>
      <c r="C30" s="8"/>
      <c r="D30" s="8"/>
      <c r="E30" s="9"/>
      <c r="F30" s="9"/>
      <c r="G30" s="9"/>
      <c r="H30" s="9"/>
      <c r="I30" s="9"/>
      <c r="J30" s="9"/>
      <c r="K30" s="9"/>
      <c r="L30" s="6">
        <f t="shared" si="0"/>
        <v>0</v>
      </c>
    </row>
    <row r="31" spans="2:12" x14ac:dyDescent="0.2">
      <c r="B31" s="8">
        <f t="shared" si="1"/>
        <v>23</v>
      </c>
      <c r="C31" s="8"/>
      <c r="D31" s="8"/>
      <c r="E31" s="9"/>
      <c r="F31" s="9"/>
      <c r="G31" s="9"/>
      <c r="H31" s="9"/>
      <c r="I31" s="9"/>
      <c r="J31" s="9"/>
      <c r="K31" s="9"/>
      <c r="L31" s="6">
        <f t="shared" si="0"/>
        <v>0</v>
      </c>
    </row>
    <row r="32" spans="2:12" x14ac:dyDescent="0.2">
      <c r="B32" s="8">
        <f t="shared" si="1"/>
        <v>24</v>
      </c>
      <c r="C32" s="8"/>
      <c r="D32" s="8"/>
      <c r="E32" s="9"/>
      <c r="F32" s="9"/>
      <c r="G32" s="9"/>
      <c r="H32" s="9"/>
      <c r="I32" s="9"/>
      <c r="J32" s="9"/>
      <c r="K32" s="9"/>
      <c r="L32" s="6">
        <f t="shared" si="0"/>
        <v>0</v>
      </c>
    </row>
    <row r="33" spans="2:12" x14ac:dyDescent="0.2">
      <c r="B33" s="8">
        <f t="shared" si="1"/>
        <v>25</v>
      </c>
      <c r="C33" s="8"/>
      <c r="D33" s="8"/>
      <c r="E33" s="9"/>
      <c r="F33" s="9"/>
      <c r="G33" s="9"/>
      <c r="H33" s="9"/>
      <c r="I33" s="9"/>
      <c r="J33" s="9"/>
      <c r="K33" s="9"/>
      <c r="L33" s="6">
        <f t="shared" si="0"/>
        <v>0</v>
      </c>
    </row>
    <row r="34" spans="2:12" x14ac:dyDescent="0.2">
      <c r="B34" s="8">
        <f t="shared" si="1"/>
        <v>26</v>
      </c>
      <c r="C34" s="8"/>
      <c r="D34" s="8"/>
      <c r="E34" s="9"/>
      <c r="F34" s="9"/>
      <c r="G34" s="9"/>
      <c r="H34" s="9"/>
      <c r="I34" s="9"/>
      <c r="J34" s="9"/>
      <c r="K34" s="9"/>
      <c r="L34" s="6">
        <f t="shared" si="0"/>
        <v>0</v>
      </c>
    </row>
    <row r="35" spans="2:12" x14ac:dyDescent="0.2">
      <c r="B35" s="8">
        <f t="shared" si="1"/>
        <v>27</v>
      </c>
      <c r="C35" s="8"/>
      <c r="D35" s="8"/>
      <c r="E35" s="9"/>
      <c r="F35" s="9"/>
      <c r="G35" s="9"/>
      <c r="H35" s="9"/>
      <c r="I35" s="9"/>
      <c r="J35" s="9"/>
      <c r="K35" s="9"/>
      <c r="L35" s="6">
        <f t="shared" si="0"/>
        <v>0</v>
      </c>
    </row>
    <row r="36" spans="2:12" x14ac:dyDescent="0.2">
      <c r="B36" s="8">
        <f t="shared" si="1"/>
        <v>28</v>
      </c>
      <c r="C36" s="8"/>
      <c r="D36" s="8"/>
      <c r="E36" s="9"/>
      <c r="F36" s="9"/>
      <c r="G36" s="9"/>
      <c r="H36" s="9"/>
      <c r="I36" s="9"/>
      <c r="J36" s="9"/>
      <c r="K36" s="9"/>
      <c r="L36" s="6">
        <f t="shared" si="0"/>
        <v>0</v>
      </c>
    </row>
    <row r="37" spans="2:12" x14ac:dyDescent="0.2">
      <c r="B37" s="8">
        <f t="shared" si="1"/>
        <v>29</v>
      </c>
      <c r="C37" s="8"/>
      <c r="D37" s="8"/>
      <c r="E37" s="9"/>
      <c r="F37" s="9"/>
      <c r="G37" s="9"/>
      <c r="H37" s="9"/>
      <c r="I37" s="9"/>
      <c r="J37" s="9"/>
      <c r="K37" s="9"/>
      <c r="L37" s="6">
        <f t="shared" si="0"/>
        <v>0</v>
      </c>
    </row>
    <row r="38" spans="2:12" x14ac:dyDescent="0.2">
      <c r="B38" s="8">
        <f t="shared" si="1"/>
        <v>30</v>
      </c>
      <c r="C38" s="8"/>
      <c r="D38" s="8"/>
      <c r="E38" s="9"/>
      <c r="F38" s="9"/>
      <c r="G38" s="9"/>
      <c r="H38" s="9"/>
      <c r="I38" s="9"/>
      <c r="J38" s="9"/>
      <c r="K38" s="9"/>
      <c r="L38" s="6">
        <f t="shared" si="0"/>
        <v>0</v>
      </c>
    </row>
    <row r="39" spans="2:12" x14ac:dyDescent="0.2">
      <c r="B39" s="8">
        <f t="shared" si="1"/>
        <v>31</v>
      </c>
      <c r="C39" s="8"/>
      <c r="D39" s="8"/>
      <c r="E39" s="9"/>
      <c r="F39" s="9"/>
      <c r="G39" s="9"/>
      <c r="H39" s="9"/>
      <c r="I39" s="9"/>
      <c r="J39" s="9"/>
      <c r="K39" s="9"/>
      <c r="L39" s="6">
        <f t="shared" si="0"/>
        <v>0</v>
      </c>
    </row>
    <row r="40" spans="2:12" x14ac:dyDescent="0.2">
      <c r="B40" s="8">
        <f t="shared" si="1"/>
        <v>32</v>
      </c>
      <c r="C40" s="8"/>
      <c r="D40" s="8"/>
      <c r="E40" s="9"/>
      <c r="F40" s="9"/>
      <c r="G40" s="9"/>
      <c r="H40" s="9"/>
      <c r="I40" s="9"/>
      <c r="J40" s="9"/>
      <c r="K40" s="9"/>
      <c r="L40" s="6">
        <f t="shared" si="0"/>
        <v>0</v>
      </c>
    </row>
    <row r="41" spans="2:12" x14ac:dyDescent="0.2">
      <c r="B41" s="8">
        <f t="shared" si="1"/>
        <v>33</v>
      </c>
      <c r="C41" s="8"/>
      <c r="D41" s="8"/>
      <c r="E41" s="9"/>
      <c r="F41" s="9"/>
      <c r="G41" s="9"/>
      <c r="H41" s="9"/>
      <c r="I41" s="9"/>
      <c r="J41" s="9"/>
      <c r="K41" s="9"/>
      <c r="L41" s="6">
        <f t="shared" si="0"/>
        <v>0</v>
      </c>
    </row>
    <row r="42" spans="2:12" x14ac:dyDescent="0.2">
      <c r="B42" s="8">
        <f t="shared" si="1"/>
        <v>34</v>
      </c>
      <c r="C42" s="8"/>
      <c r="D42" s="8"/>
      <c r="E42" s="9"/>
      <c r="F42" s="9"/>
      <c r="G42" s="9"/>
      <c r="H42" s="9"/>
      <c r="I42" s="9"/>
      <c r="J42" s="9"/>
      <c r="K42" s="9"/>
      <c r="L42" s="6">
        <f t="shared" si="0"/>
        <v>0</v>
      </c>
    </row>
    <row r="43" spans="2:12" x14ac:dyDescent="0.2">
      <c r="B43" s="8">
        <f t="shared" si="1"/>
        <v>35</v>
      </c>
      <c r="C43" s="8"/>
      <c r="D43" s="8"/>
      <c r="E43" s="9"/>
      <c r="F43" s="9"/>
      <c r="G43" s="9"/>
      <c r="H43" s="9"/>
      <c r="I43" s="9"/>
      <c r="J43" s="9"/>
      <c r="K43" s="9"/>
      <c r="L43" s="6">
        <f t="shared" si="0"/>
        <v>0</v>
      </c>
    </row>
    <row r="44" spans="2:12" x14ac:dyDescent="0.2">
      <c r="B44" s="8">
        <f t="shared" si="1"/>
        <v>36</v>
      </c>
      <c r="C44" s="8"/>
      <c r="D44" s="8"/>
      <c r="E44" s="9"/>
      <c r="F44" s="9"/>
      <c r="G44" s="9"/>
      <c r="H44" s="9"/>
      <c r="I44" s="9"/>
      <c r="J44" s="9"/>
      <c r="K44" s="9"/>
      <c r="L44" s="6">
        <f t="shared" si="0"/>
        <v>0</v>
      </c>
    </row>
    <row r="45" spans="2:12" x14ac:dyDescent="0.2">
      <c r="B45" s="8">
        <f t="shared" si="1"/>
        <v>37</v>
      </c>
      <c r="C45" s="4"/>
      <c r="D45" s="8"/>
      <c r="E45" s="9"/>
      <c r="F45" s="9"/>
      <c r="G45" s="9"/>
      <c r="H45" s="9"/>
      <c r="I45" s="9"/>
      <c r="J45" s="9"/>
      <c r="K45" s="9"/>
      <c r="L45" s="6">
        <f t="shared" si="0"/>
        <v>0</v>
      </c>
    </row>
    <row r="46" spans="2:12" x14ac:dyDescent="0.2">
      <c r="B46" s="8">
        <f t="shared" si="1"/>
        <v>38</v>
      </c>
      <c r="C46" s="4"/>
      <c r="D46" s="8"/>
      <c r="E46" s="9"/>
      <c r="F46" s="9"/>
      <c r="G46" s="9"/>
      <c r="H46" s="9"/>
      <c r="I46" s="9"/>
      <c r="J46" s="9"/>
      <c r="K46" s="9"/>
      <c r="L46" s="6">
        <f t="shared" si="0"/>
        <v>0</v>
      </c>
    </row>
    <row r="47" spans="2:12" x14ac:dyDescent="0.2">
      <c r="B47" s="8">
        <f t="shared" si="1"/>
        <v>39</v>
      </c>
      <c r="C47" s="4"/>
      <c r="D47" s="8"/>
      <c r="E47" s="9"/>
      <c r="F47" s="9"/>
      <c r="G47" s="9"/>
      <c r="H47" s="9"/>
      <c r="I47" s="9"/>
      <c r="J47" s="9"/>
      <c r="K47" s="9"/>
      <c r="L47" s="6">
        <f t="shared" si="0"/>
        <v>0</v>
      </c>
    </row>
    <row r="48" spans="2:12" x14ac:dyDescent="0.2">
      <c r="B48" s="8">
        <f t="shared" si="1"/>
        <v>40</v>
      </c>
      <c r="C48" s="4"/>
      <c r="D48" s="8"/>
      <c r="E48" s="9"/>
      <c r="F48" s="9"/>
      <c r="G48" s="9"/>
      <c r="H48" s="9"/>
      <c r="I48" s="9"/>
      <c r="J48" s="9"/>
      <c r="K48" s="9"/>
      <c r="L48" s="6">
        <f t="shared" si="0"/>
        <v>0</v>
      </c>
    </row>
    <row r="49" spans="2:12" x14ac:dyDescent="0.2">
      <c r="B49" s="8">
        <f t="shared" si="1"/>
        <v>41</v>
      </c>
      <c r="C49" s="4"/>
      <c r="D49" s="8"/>
      <c r="E49" s="9"/>
      <c r="F49" s="9"/>
      <c r="G49" s="9"/>
      <c r="H49" s="9"/>
      <c r="I49" s="9"/>
      <c r="J49" s="9"/>
      <c r="K49" s="9"/>
      <c r="L49" s="6">
        <f t="shared" ref="L49:L53" si="2">SUM(E49:K49)/7</f>
        <v>0</v>
      </c>
    </row>
    <row r="50" spans="2:12" x14ac:dyDescent="0.2">
      <c r="B50" s="8">
        <f t="shared" si="1"/>
        <v>42</v>
      </c>
      <c r="C50" s="4"/>
      <c r="D50" s="8"/>
      <c r="E50" s="9"/>
      <c r="F50" s="9"/>
      <c r="G50" s="9"/>
      <c r="H50" s="9"/>
      <c r="I50" s="9"/>
      <c r="J50" s="9"/>
      <c r="K50" s="9"/>
      <c r="L50" s="6">
        <f t="shared" si="2"/>
        <v>0</v>
      </c>
    </row>
    <row r="51" spans="2:12" x14ac:dyDescent="0.2">
      <c r="B51" s="8">
        <f t="shared" si="1"/>
        <v>43</v>
      </c>
      <c r="C51" s="4"/>
      <c r="D51" s="8"/>
      <c r="E51" s="9"/>
      <c r="F51" s="9"/>
      <c r="G51" s="9"/>
      <c r="H51" s="9"/>
      <c r="I51" s="9"/>
      <c r="J51" s="9"/>
      <c r="K51" s="9"/>
      <c r="L51" s="6">
        <f t="shared" si="2"/>
        <v>0</v>
      </c>
    </row>
    <row r="52" spans="2:12" x14ac:dyDescent="0.2">
      <c r="B52" s="8">
        <f t="shared" si="1"/>
        <v>44</v>
      </c>
      <c r="C52" s="4"/>
      <c r="D52" s="8"/>
      <c r="E52" s="9"/>
      <c r="F52" s="9"/>
      <c r="G52" s="9"/>
      <c r="H52" s="9"/>
      <c r="I52" s="9"/>
      <c r="J52" s="9"/>
      <c r="K52" s="9"/>
      <c r="L52" s="6">
        <f t="shared" si="2"/>
        <v>0</v>
      </c>
    </row>
    <row r="53" spans="2:12" x14ac:dyDescent="0.2">
      <c r="B53" s="8">
        <f t="shared" si="1"/>
        <v>45</v>
      </c>
      <c r="C53" s="2"/>
      <c r="D53" s="17"/>
      <c r="E53" s="2"/>
      <c r="F53" s="2"/>
      <c r="G53" s="2"/>
      <c r="H53" s="2"/>
      <c r="I53" s="2"/>
      <c r="J53" s="2"/>
      <c r="K53" s="2"/>
      <c r="L53" s="6">
        <f t="shared" si="2"/>
        <v>0</v>
      </c>
    </row>
    <row r="54" spans="2:12" x14ac:dyDescent="0.2">
      <c r="C54" s="28"/>
      <c r="D54" s="28"/>
      <c r="E54" s="11">
        <f>COUNTIF(E9:E53,"&gt;=70")</f>
        <v>14</v>
      </c>
      <c r="F54" s="11">
        <f t="shared" ref="F54:K54" si="3">COUNTIF(F9:F53,"&gt;=70")</f>
        <v>10</v>
      </c>
      <c r="G54" s="11">
        <f t="shared" si="3"/>
        <v>10</v>
      </c>
      <c r="H54" s="11">
        <f t="shared" si="3"/>
        <v>0</v>
      </c>
      <c r="I54" s="11">
        <f t="shared" si="3"/>
        <v>0</v>
      </c>
      <c r="J54" s="11">
        <f t="shared" si="3"/>
        <v>0</v>
      </c>
      <c r="K54" s="11">
        <f t="shared" si="3"/>
        <v>0</v>
      </c>
      <c r="L54" s="15">
        <f t="shared" ref="L54" si="4">COUNTIF(L9:L48,"&gt;=70")</f>
        <v>0</v>
      </c>
    </row>
    <row r="55" spans="2:12" x14ac:dyDescent="0.2">
      <c r="C55" s="28"/>
      <c r="D55" s="28"/>
      <c r="E55" s="12">
        <f>COUNTIF(E9:E53,"&lt;70")</f>
        <v>0</v>
      </c>
      <c r="F55" s="12">
        <f t="shared" ref="F55:L55" si="5">COUNTIF(F9:F53,"&lt;70")</f>
        <v>0</v>
      </c>
      <c r="G55" s="12">
        <f t="shared" si="5"/>
        <v>0</v>
      </c>
      <c r="H55" s="12">
        <f t="shared" si="5"/>
        <v>0</v>
      </c>
      <c r="I55" s="12">
        <f t="shared" si="5"/>
        <v>0</v>
      </c>
      <c r="J55" s="12">
        <f t="shared" si="5"/>
        <v>0</v>
      </c>
      <c r="K55" s="12">
        <f t="shared" si="5"/>
        <v>0</v>
      </c>
      <c r="L55" s="12">
        <f t="shared" si="5"/>
        <v>45</v>
      </c>
    </row>
    <row r="56" spans="2:12" x14ac:dyDescent="0.2">
      <c r="C56" s="28"/>
      <c r="D56" s="28"/>
      <c r="E56" s="12">
        <f>COUNT(E9:E53)</f>
        <v>14</v>
      </c>
      <c r="F56" s="12">
        <f t="shared" ref="F56:L56" si="6">COUNT(F9:F53)</f>
        <v>10</v>
      </c>
      <c r="G56" s="12">
        <f t="shared" si="6"/>
        <v>10</v>
      </c>
      <c r="H56" s="12">
        <f t="shared" si="6"/>
        <v>0</v>
      </c>
      <c r="I56" s="12">
        <f t="shared" si="6"/>
        <v>0</v>
      </c>
      <c r="J56" s="12">
        <f t="shared" si="6"/>
        <v>0</v>
      </c>
      <c r="K56" s="12">
        <f t="shared" si="6"/>
        <v>0</v>
      </c>
      <c r="L56" s="12">
        <f t="shared" si="6"/>
        <v>45</v>
      </c>
    </row>
    <row r="57" spans="2:12" x14ac:dyDescent="0.2">
      <c r="C57" s="28"/>
      <c r="D57" s="28"/>
      <c r="E57" s="13">
        <f>E54/E56</f>
        <v>1</v>
      </c>
      <c r="F57" s="14">
        <f t="shared" ref="F57:L57" si="7">F54/F56</f>
        <v>1</v>
      </c>
      <c r="G57" s="14">
        <f t="shared" si="7"/>
        <v>1</v>
      </c>
      <c r="H57" s="14" t="e">
        <f t="shared" si="7"/>
        <v>#DIV/0!</v>
      </c>
      <c r="I57" s="14" t="e">
        <f t="shared" si="7"/>
        <v>#DIV/0!</v>
      </c>
      <c r="J57" s="14" t="e">
        <f t="shared" si="7"/>
        <v>#DIV/0!</v>
      </c>
      <c r="K57" s="14" t="e">
        <f t="shared" si="7"/>
        <v>#DIV/0!</v>
      </c>
      <c r="L57" s="14">
        <f t="shared" si="7"/>
        <v>0</v>
      </c>
    </row>
    <row r="58" spans="2:12" x14ac:dyDescent="0.2">
      <c r="C58" s="28"/>
      <c r="D58" s="28"/>
      <c r="E58" s="13">
        <f>E55/E56</f>
        <v>0</v>
      </c>
      <c r="F58" s="13">
        <f t="shared" ref="F58:L58" si="8">F55/F56</f>
        <v>0</v>
      </c>
      <c r="G58" s="14">
        <f t="shared" si="8"/>
        <v>0</v>
      </c>
      <c r="H58" s="14" t="e">
        <f t="shared" si="8"/>
        <v>#DIV/0!</v>
      </c>
      <c r="I58" s="14" t="e">
        <f t="shared" si="8"/>
        <v>#DIV/0!</v>
      </c>
      <c r="J58" s="14" t="e">
        <f t="shared" si="8"/>
        <v>#DIV/0!</v>
      </c>
      <c r="K58" s="14" t="e">
        <f t="shared" si="8"/>
        <v>#DIV/0!</v>
      </c>
      <c r="L58" s="14">
        <f t="shared" si="8"/>
        <v>1</v>
      </c>
    </row>
    <row r="59" spans="2:12" x14ac:dyDescent="0.2">
      <c r="C59" s="28"/>
      <c r="D59" s="28"/>
    </row>
    <row r="60" spans="2:12" x14ac:dyDescent="0.2">
      <c r="C60" s="7"/>
      <c r="D60" s="7"/>
    </row>
    <row r="61" spans="2:12" x14ac:dyDescent="0.2">
      <c r="E61" s="29"/>
      <c r="F61" s="29"/>
      <c r="G61" s="29"/>
      <c r="H61" s="29"/>
      <c r="I61" s="29"/>
      <c r="J61" s="29"/>
      <c r="K61" s="29"/>
    </row>
    <row r="62" spans="2:12" x14ac:dyDescent="0.2">
      <c r="E62" s="30" t="s">
        <v>17</v>
      </c>
      <c r="F62" s="30"/>
      <c r="G62" s="30"/>
      <c r="H62" s="30"/>
      <c r="I62" s="30"/>
      <c r="J62" s="30"/>
      <c r="K62" s="30"/>
    </row>
  </sheetData>
  <mergeCells count="13">
    <mergeCell ref="C54:D54"/>
    <mergeCell ref="B2:K2"/>
    <mergeCell ref="C3:K3"/>
    <mergeCell ref="E4:F4"/>
    <mergeCell ref="I4:J4"/>
    <mergeCell ref="F6:K6"/>
    <mergeCell ref="C58:D58"/>
    <mergeCell ref="C59:D59"/>
    <mergeCell ref="E61:K61"/>
    <mergeCell ref="E62:K62"/>
    <mergeCell ref="C55:D55"/>
    <mergeCell ref="C56:D56"/>
    <mergeCell ref="C57:D57"/>
  </mergeCells>
  <phoneticPr fontId="9" type="noConversion"/>
  <pageMargins left="0.23622047244094491" right="0.23622047244094491" top="0.74803149606299213" bottom="0.74803149606299213" header="0.31496062992125984" footer="0.31496062992125984"/>
  <pageSetup scale="75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K62"/>
  <sheetViews>
    <sheetView topLeftCell="A4" workbookViewId="0">
      <selection activeCell="G9" sqref="G9:G35"/>
    </sheetView>
  </sheetViews>
  <sheetFormatPr baseColWidth="10" defaultRowHeight="15" x14ac:dyDescent="0.2"/>
  <cols>
    <col min="1" max="1" width="1.33203125" customWidth="1"/>
    <col min="2" max="2" width="5" customWidth="1"/>
    <col min="3" max="3" width="10.83203125" customWidth="1"/>
    <col min="4" max="4" width="35.1640625" customWidth="1"/>
    <col min="5" max="5" width="7.1640625" customWidth="1"/>
    <col min="6" max="6" width="7.6640625" customWidth="1"/>
    <col min="7" max="7" width="7.33203125" customWidth="1"/>
    <col min="8" max="8" width="9.1640625" customWidth="1"/>
    <col min="9" max="9" width="11" customWidth="1"/>
    <col min="10" max="10" width="8.6640625" customWidth="1"/>
    <col min="11" max="12" width="5.6640625" customWidth="1"/>
  </cols>
  <sheetData>
    <row r="2" spans="2:11" ht="16" x14ac:dyDescent="0.2">
      <c r="B2" s="31" t="s">
        <v>8</v>
      </c>
      <c r="C2" s="31"/>
      <c r="D2" s="31"/>
      <c r="E2" s="31"/>
      <c r="F2" s="31"/>
      <c r="G2" s="31"/>
      <c r="H2" s="31"/>
      <c r="I2" s="31"/>
      <c r="J2" s="1"/>
      <c r="K2" s="1"/>
    </row>
    <row r="3" spans="2:11" x14ac:dyDescent="0.2">
      <c r="C3" s="32" t="s">
        <v>7</v>
      </c>
      <c r="D3" s="32"/>
      <c r="E3" s="32"/>
      <c r="F3" s="32"/>
      <c r="G3" s="32"/>
      <c r="H3" s="32"/>
      <c r="I3" s="32"/>
      <c r="J3" s="7"/>
      <c r="K3" s="7"/>
    </row>
    <row r="4" spans="2:11" x14ac:dyDescent="0.2">
      <c r="C4" t="s">
        <v>0</v>
      </c>
      <c r="D4" s="18" t="s">
        <v>80</v>
      </c>
      <c r="E4" s="33" t="s">
        <v>90</v>
      </c>
      <c r="F4" s="33"/>
      <c r="H4" t="s">
        <v>181</v>
      </c>
      <c r="I4" s="24"/>
    </row>
    <row r="5" spans="2:11" ht="6.75" customHeight="1" x14ac:dyDescent="0.2">
      <c r="D5" s="3"/>
    </row>
    <row r="6" spans="2:11" x14ac:dyDescent="0.2">
      <c r="C6" t="s">
        <v>2</v>
      </c>
      <c r="D6" s="19" t="s">
        <v>85</v>
      </c>
      <c r="E6" s="7"/>
      <c r="F6" s="35" t="s">
        <v>23</v>
      </c>
      <c r="G6" s="35"/>
      <c r="H6" s="35"/>
      <c r="I6" s="35"/>
    </row>
    <row r="7" spans="2:11" ht="11.25" customHeight="1" x14ac:dyDescent="0.2"/>
    <row r="8" spans="2:11" x14ac:dyDescent="0.2">
      <c r="B8" s="2" t="s">
        <v>3</v>
      </c>
      <c r="C8" s="2" t="s">
        <v>5</v>
      </c>
      <c r="D8" s="9" t="s">
        <v>4</v>
      </c>
      <c r="E8" s="9" t="s">
        <v>6</v>
      </c>
      <c r="F8" s="9" t="s">
        <v>9</v>
      </c>
      <c r="G8" s="9" t="s">
        <v>10</v>
      </c>
      <c r="H8" s="9" t="s">
        <v>11</v>
      </c>
      <c r="I8" s="9" t="s">
        <v>12</v>
      </c>
      <c r="J8" s="5" t="s">
        <v>22</v>
      </c>
    </row>
    <row r="9" spans="2:11" x14ac:dyDescent="0.2">
      <c r="B9" s="8">
        <v>1</v>
      </c>
      <c r="C9" s="21" t="s">
        <v>142</v>
      </c>
      <c r="D9" s="2" t="s">
        <v>120</v>
      </c>
      <c r="E9" s="9">
        <v>95</v>
      </c>
      <c r="F9" s="9">
        <v>95</v>
      </c>
      <c r="G9" s="9">
        <v>80</v>
      </c>
      <c r="H9" s="9"/>
      <c r="I9" s="9"/>
      <c r="J9" s="6">
        <f t="shared" ref="J9:J53" si="0">SUM(E9:I9)/7</f>
        <v>38.571428571428569</v>
      </c>
    </row>
    <row r="10" spans="2:11" x14ac:dyDescent="0.2">
      <c r="B10" s="8">
        <f>B9+1</f>
        <v>2</v>
      </c>
      <c r="C10" s="21" t="s">
        <v>143</v>
      </c>
      <c r="D10" s="2" t="s">
        <v>121</v>
      </c>
      <c r="E10" s="9">
        <v>85</v>
      </c>
      <c r="F10" s="9">
        <v>85</v>
      </c>
      <c r="G10" s="9">
        <v>100</v>
      </c>
      <c r="H10" s="9"/>
      <c r="I10" s="9"/>
      <c r="J10" s="6">
        <f t="shared" si="0"/>
        <v>38.571428571428569</v>
      </c>
    </row>
    <row r="11" spans="2:11" x14ac:dyDescent="0.2">
      <c r="B11" s="8">
        <f t="shared" ref="B11:B53" si="1">B10+1</f>
        <v>3</v>
      </c>
      <c r="C11" s="21" t="s">
        <v>68</v>
      </c>
      <c r="D11" s="2" t="s">
        <v>37</v>
      </c>
      <c r="E11" s="9">
        <v>87</v>
      </c>
      <c r="F11" s="9">
        <v>87</v>
      </c>
      <c r="G11" s="9" t="s">
        <v>182</v>
      </c>
      <c r="H11" s="9"/>
      <c r="I11" s="9"/>
      <c r="J11" s="6">
        <f t="shared" si="0"/>
        <v>24.857142857142858</v>
      </c>
    </row>
    <row r="12" spans="2:11" x14ac:dyDescent="0.2">
      <c r="B12" s="8">
        <f t="shared" si="1"/>
        <v>4</v>
      </c>
      <c r="C12" s="21" t="s">
        <v>144</v>
      </c>
      <c r="D12" s="2" t="s">
        <v>122</v>
      </c>
      <c r="E12" s="9">
        <v>80</v>
      </c>
      <c r="F12" s="9">
        <v>80</v>
      </c>
      <c r="G12" s="9">
        <v>90</v>
      </c>
      <c r="H12" s="9"/>
      <c r="I12" s="9"/>
      <c r="J12" s="6">
        <f t="shared" si="0"/>
        <v>35.714285714285715</v>
      </c>
    </row>
    <row r="13" spans="2:11" x14ac:dyDescent="0.2">
      <c r="B13" s="8">
        <f t="shared" si="1"/>
        <v>5</v>
      </c>
      <c r="C13" s="21" t="s">
        <v>145</v>
      </c>
      <c r="D13" s="2" t="s">
        <v>123</v>
      </c>
      <c r="E13" s="9">
        <v>80</v>
      </c>
      <c r="F13" s="9">
        <v>80</v>
      </c>
      <c r="G13" s="9">
        <v>70</v>
      </c>
      <c r="H13" s="9"/>
      <c r="I13" s="9"/>
      <c r="J13" s="6">
        <f t="shared" si="0"/>
        <v>32.857142857142854</v>
      </c>
    </row>
    <row r="14" spans="2:11" x14ac:dyDescent="0.2">
      <c r="B14" s="8">
        <f t="shared" si="1"/>
        <v>6</v>
      </c>
      <c r="C14" s="16" t="s">
        <v>146</v>
      </c>
      <c r="D14" s="2" t="s">
        <v>124</v>
      </c>
      <c r="E14" s="9">
        <v>85</v>
      </c>
      <c r="F14" s="9">
        <v>85</v>
      </c>
      <c r="G14" s="9">
        <v>100</v>
      </c>
      <c r="H14" s="9"/>
      <c r="I14" s="9"/>
      <c r="J14" s="6">
        <f t="shared" si="0"/>
        <v>38.571428571428569</v>
      </c>
    </row>
    <row r="15" spans="2:11" x14ac:dyDescent="0.2">
      <c r="B15" s="8">
        <f t="shared" si="1"/>
        <v>7</v>
      </c>
      <c r="C15" s="16" t="s">
        <v>147</v>
      </c>
      <c r="D15" s="2" t="s">
        <v>125</v>
      </c>
      <c r="E15" s="9">
        <v>85</v>
      </c>
      <c r="F15" s="9">
        <v>85</v>
      </c>
      <c r="G15" s="9">
        <v>85</v>
      </c>
      <c r="H15" s="9"/>
      <c r="I15" s="9"/>
      <c r="J15" s="6">
        <f t="shared" si="0"/>
        <v>36.428571428571431</v>
      </c>
    </row>
    <row r="16" spans="2:11" x14ac:dyDescent="0.2">
      <c r="B16" s="8">
        <f t="shared" si="1"/>
        <v>8</v>
      </c>
      <c r="C16" s="16" t="s">
        <v>148</v>
      </c>
      <c r="D16" s="2" t="s">
        <v>126</v>
      </c>
      <c r="E16" s="9">
        <v>80</v>
      </c>
      <c r="F16" s="9">
        <v>80</v>
      </c>
      <c r="G16" s="9">
        <v>90</v>
      </c>
      <c r="H16" s="9"/>
      <c r="I16" s="9"/>
      <c r="J16" s="6">
        <f t="shared" si="0"/>
        <v>35.714285714285715</v>
      </c>
    </row>
    <row r="17" spans="2:10" x14ac:dyDescent="0.2">
      <c r="B17" s="8">
        <f t="shared" si="1"/>
        <v>9</v>
      </c>
      <c r="C17" s="16" t="s">
        <v>149</v>
      </c>
      <c r="D17" s="2" t="s">
        <v>127</v>
      </c>
      <c r="E17" s="9">
        <v>85</v>
      </c>
      <c r="F17" s="9">
        <v>85</v>
      </c>
      <c r="G17" s="9">
        <v>80</v>
      </c>
      <c r="H17" s="9"/>
      <c r="I17" s="9"/>
      <c r="J17" s="6">
        <f t="shared" si="0"/>
        <v>35.714285714285715</v>
      </c>
    </row>
    <row r="18" spans="2:10" x14ac:dyDescent="0.2">
      <c r="B18" s="8">
        <f t="shared" si="1"/>
        <v>10</v>
      </c>
      <c r="C18" s="16" t="s">
        <v>150</v>
      </c>
      <c r="D18" s="2" t="s">
        <v>128</v>
      </c>
      <c r="E18" s="9">
        <v>85</v>
      </c>
      <c r="F18" s="9">
        <v>85</v>
      </c>
      <c r="G18" s="9">
        <v>100</v>
      </c>
      <c r="H18" s="9"/>
      <c r="I18" s="9"/>
      <c r="J18" s="6">
        <f t="shared" si="0"/>
        <v>38.571428571428569</v>
      </c>
    </row>
    <row r="19" spans="2:10" x14ac:dyDescent="0.2">
      <c r="B19" s="8">
        <f t="shared" si="1"/>
        <v>11</v>
      </c>
      <c r="C19" s="16" t="s">
        <v>151</v>
      </c>
      <c r="D19" s="2" t="s">
        <v>129</v>
      </c>
      <c r="E19" s="9">
        <v>80</v>
      </c>
      <c r="F19" s="9">
        <v>80</v>
      </c>
      <c r="G19" s="9">
        <v>70</v>
      </c>
      <c r="H19" s="9"/>
      <c r="I19" s="9"/>
      <c r="J19" s="6">
        <f t="shared" si="0"/>
        <v>32.857142857142854</v>
      </c>
    </row>
    <row r="20" spans="2:10" x14ac:dyDescent="0.2">
      <c r="B20" s="8">
        <f t="shared" si="1"/>
        <v>12</v>
      </c>
      <c r="C20" s="16" t="s">
        <v>152</v>
      </c>
      <c r="D20" s="2" t="s">
        <v>130</v>
      </c>
      <c r="E20" s="9">
        <v>95</v>
      </c>
      <c r="F20" s="9">
        <v>95</v>
      </c>
      <c r="G20" s="9">
        <v>85</v>
      </c>
      <c r="H20" s="9"/>
      <c r="I20" s="9"/>
      <c r="J20" s="6">
        <f t="shared" si="0"/>
        <v>39.285714285714285</v>
      </c>
    </row>
    <row r="21" spans="2:10" x14ac:dyDescent="0.2">
      <c r="B21" s="8">
        <f t="shared" si="1"/>
        <v>13</v>
      </c>
      <c r="C21" s="16" t="s">
        <v>74</v>
      </c>
      <c r="D21" s="2" t="s">
        <v>42</v>
      </c>
      <c r="E21" s="9">
        <v>85</v>
      </c>
      <c r="F21" s="27" t="s">
        <v>177</v>
      </c>
      <c r="G21" s="9" t="s">
        <v>182</v>
      </c>
      <c r="H21" s="9"/>
      <c r="I21" s="9"/>
      <c r="J21" s="6">
        <f t="shared" si="0"/>
        <v>12.142857142857142</v>
      </c>
    </row>
    <row r="22" spans="2:10" x14ac:dyDescent="0.2">
      <c r="B22" s="8">
        <f t="shared" si="1"/>
        <v>14</v>
      </c>
      <c r="C22" s="16" t="s">
        <v>153</v>
      </c>
      <c r="D22" s="2" t="s">
        <v>131</v>
      </c>
      <c r="E22" s="9">
        <v>86</v>
      </c>
      <c r="F22" s="9">
        <v>86</v>
      </c>
      <c r="G22" s="9">
        <v>80</v>
      </c>
      <c r="H22" s="9"/>
      <c r="I22" s="9"/>
      <c r="J22" s="6">
        <f t="shared" si="0"/>
        <v>36</v>
      </c>
    </row>
    <row r="23" spans="2:10" x14ac:dyDescent="0.2">
      <c r="B23" s="8">
        <f t="shared" si="1"/>
        <v>15</v>
      </c>
      <c r="C23" s="16" t="s">
        <v>154</v>
      </c>
      <c r="D23" s="2" t="s">
        <v>44</v>
      </c>
      <c r="E23" s="9">
        <v>80</v>
      </c>
      <c r="F23" s="27" t="s">
        <v>177</v>
      </c>
      <c r="G23" s="9" t="s">
        <v>182</v>
      </c>
      <c r="H23" s="9"/>
      <c r="I23" s="9"/>
      <c r="J23" s="6">
        <f t="shared" si="0"/>
        <v>11.428571428571429</v>
      </c>
    </row>
    <row r="24" spans="2:10" x14ac:dyDescent="0.2">
      <c r="B24" s="8">
        <f t="shared" si="1"/>
        <v>16</v>
      </c>
      <c r="C24" s="16" t="s">
        <v>155</v>
      </c>
      <c r="D24" s="2" t="s">
        <v>132</v>
      </c>
      <c r="E24" s="9">
        <v>90</v>
      </c>
      <c r="F24" s="9">
        <v>80</v>
      </c>
      <c r="G24" s="9">
        <v>90</v>
      </c>
      <c r="H24" s="9"/>
      <c r="I24" s="9"/>
      <c r="J24" s="6">
        <f t="shared" si="0"/>
        <v>37.142857142857146</v>
      </c>
    </row>
    <row r="25" spans="2:10" x14ac:dyDescent="0.2">
      <c r="B25" s="8">
        <f t="shared" si="1"/>
        <v>17</v>
      </c>
      <c r="C25" s="16" t="s">
        <v>156</v>
      </c>
      <c r="D25" s="2" t="s">
        <v>133</v>
      </c>
      <c r="E25" s="9">
        <v>95</v>
      </c>
      <c r="F25" s="9">
        <v>95</v>
      </c>
      <c r="G25" s="9">
        <v>100</v>
      </c>
      <c r="H25" s="9"/>
      <c r="I25" s="9"/>
      <c r="J25" s="6">
        <f t="shared" si="0"/>
        <v>41.428571428571431</v>
      </c>
    </row>
    <row r="26" spans="2:10" x14ac:dyDescent="0.2">
      <c r="B26" s="8">
        <f t="shared" si="1"/>
        <v>18</v>
      </c>
      <c r="C26" s="16" t="s">
        <v>157</v>
      </c>
      <c r="D26" s="2" t="s">
        <v>134</v>
      </c>
      <c r="E26" s="9">
        <v>70</v>
      </c>
      <c r="F26" s="9">
        <v>70</v>
      </c>
      <c r="G26" s="9" t="s">
        <v>177</v>
      </c>
      <c r="H26" s="9"/>
      <c r="I26" s="9"/>
      <c r="J26" s="6">
        <f t="shared" si="0"/>
        <v>20</v>
      </c>
    </row>
    <row r="27" spans="2:10" x14ac:dyDescent="0.2">
      <c r="B27" s="8">
        <f t="shared" si="1"/>
        <v>19</v>
      </c>
      <c r="C27" s="16" t="s">
        <v>158</v>
      </c>
      <c r="D27" s="2" t="s">
        <v>135</v>
      </c>
      <c r="E27" s="9">
        <v>70</v>
      </c>
      <c r="F27" s="9">
        <v>70</v>
      </c>
      <c r="G27" s="9" t="s">
        <v>177</v>
      </c>
      <c r="H27" s="9"/>
      <c r="I27" s="9"/>
      <c r="J27" s="6">
        <f t="shared" si="0"/>
        <v>20</v>
      </c>
    </row>
    <row r="28" spans="2:10" x14ac:dyDescent="0.2">
      <c r="B28" s="8">
        <f t="shared" si="1"/>
        <v>20</v>
      </c>
      <c r="C28" s="16" t="s">
        <v>62</v>
      </c>
      <c r="D28" s="2" t="s">
        <v>32</v>
      </c>
      <c r="E28" s="9">
        <v>75</v>
      </c>
      <c r="F28" s="9">
        <v>70</v>
      </c>
      <c r="G28" s="9" t="s">
        <v>182</v>
      </c>
      <c r="H28" s="9"/>
      <c r="I28" s="9"/>
      <c r="J28" s="6">
        <f t="shared" si="0"/>
        <v>20.714285714285715</v>
      </c>
    </row>
    <row r="29" spans="2:10" x14ac:dyDescent="0.2">
      <c r="B29" s="8">
        <f t="shared" si="1"/>
        <v>21</v>
      </c>
      <c r="C29" s="20" t="s">
        <v>62</v>
      </c>
      <c r="D29" s="20" t="s">
        <v>136</v>
      </c>
      <c r="E29" s="9">
        <v>70</v>
      </c>
      <c r="F29" s="9">
        <v>70</v>
      </c>
      <c r="G29" s="9">
        <v>90</v>
      </c>
      <c r="H29" s="9"/>
      <c r="I29" s="9"/>
      <c r="J29" s="6">
        <f t="shared" si="0"/>
        <v>32.857142857142854</v>
      </c>
    </row>
    <row r="30" spans="2:10" x14ac:dyDescent="0.2">
      <c r="B30" s="8">
        <f t="shared" si="1"/>
        <v>22</v>
      </c>
      <c r="C30" s="25" t="s">
        <v>159</v>
      </c>
      <c r="D30" s="22" t="s">
        <v>137</v>
      </c>
      <c r="E30" s="9">
        <v>80</v>
      </c>
      <c r="F30" s="9">
        <v>70</v>
      </c>
      <c r="G30" s="9">
        <v>70</v>
      </c>
      <c r="H30" s="9"/>
      <c r="I30" s="9"/>
      <c r="J30" s="6">
        <f t="shared" si="0"/>
        <v>31.428571428571427</v>
      </c>
    </row>
    <row r="31" spans="2:10" x14ac:dyDescent="0.2">
      <c r="B31" s="8">
        <f t="shared" si="1"/>
        <v>23</v>
      </c>
      <c r="C31" s="25" t="s">
        <v>160</v>
      </c>
      <c r="D31" s="22" t="s">
        <v>138</v>
      </c>
      <c r="E31" s="9">
        <v>85</v>
      </c>
      <c r="F31" s="9">
        <v>85</v>
      </c>
      <c r="G31" s="9">
        <v>70</v>
      </c>
      <c r="H31" s="9"/>
      <c r="I31" s="9"/>
      <c r="J31" s="6">
        <f t="shared" si="0"/>
        <v>34.285714285714285</v>
      </c>
    </row>
    <row r="32" spans="2:10" x14ac:dyDescent="0.2">
      <c r="B32" s="8">
        <f t="shared" si="1"/>
        <v>24</v>
      </c>
      <c r="C32" s="20" t="s">
        <v>161</v>
      </c>
      <c r="D32" s="20" t="s">
        <v>139</v>
      </c>
      <c r="E32" s="9">
        <v>85</v>
      </c>
      <c r="F32" s="9">
        <v>85</v>
      </c>
      <c r="G32" s="9">
        <v>80</v>
      </c>
      <c r="H32" s="9"/>
      <c r="I32" s="9"/>
      <c r="J32" s="6">
        <f t="shared" si="0"/>
        <v>35.714285714285715</v>
      </c>
    </row>
    <row r="33" spans="2:10" x14ac:dyDescent="0.2">
      <c r="B33" s="8">
        <f t="shared" si="1"/>
        <v>25</v>
      </c>
      <c r="C33" s="20" t="s">
        <v>141</v>
      </c>
      <c r="D33" s="20" t="s">
        <v>140</v>
      </c>
      <c r="E33" s="9">
        <v>85</v>
      </c>
      <c r="F33" s="9">
        <v>85</v>
      </c>
      <c r="G33" s="9">
        <v>100</v>
      </c>
      <c r="H33" s="9"/>
      <c r="I33" s="9"/>
      <c r="J33" s="6">
        <f t="shared" si="0"/>
        <v>38.571428571428569</v>
      </c>
    </row>
    <row r="34" spans="2:10" x14ac:dyDescent="0.2">
      <c r="B34" s="8">
        <f t="shared" si="1"/>
        <v>26</v>
      </c>
      <c r="C34" s="20" t="s">
        <v>78</v>
      </c>
      <c r="D34" s="20" t="s">
        <v>35</v>
      </c>
      <c r="E34" s="9">
        <v>80</v>
      </c>
      <c r="F34" s="9">
        <v>80</v>
      </c>
      <c r="G34" s="9">
        <v>80</v>
      </c>
      <c r="H34" s="9"/>
      <c r="I34" s="9"/>
      <c r="J34" s="6">
        <f t="shared" si="0"/>
        <v>34.285714285714285</v>
      </c>
    </row>
    <row r="35" spans="2:10" x14ac:dyDescent="0.2">
      <c r="B35" s="8">
        <f t="shared" si="1"/>
        <v>27</v>
      </c>
      <c r="C35" s="8"/>
      <c r="D35" s="8"/>
      <c r="E35" s="9"/>
      <c r="F35" s="9"/>
      <c r="G35" s="9"/>
      <c r="H35" s="9"/>
      <c r="I35" s="9"/>
      <c r="J35" s="6">
        <f t="shared" si="0"/>
        <v>0</v>
      </c>
    </row>
    <row r="36" spans="2:10" x14ac:dyDescent="0.2">
      <c r="B36" s="8">
        <f t="shared" si="1"/>
        <v>28</v>
      </c>
      <c r="C36" s="8"/>
      <c r="D36" s="8"/>
      <c r="E36" s="9"/>
      <c r="F36" s="9"/>
      <c r="G36" s="9"/>
      <c r="H36" s="9"/>
      <c r="I36" s="9"/>
      <c r="J36" s="6">
        <f t="shared" si="0"/>
        <v>0</v>
      </c>
    </row>
    <row r="37" spans="2:10" x14ac:dyDescent="0.2">
      <c r="B37" s="8">
        <f t="shared" si="1"/>
        <v>29</v>
      </c>
      <c r="C37" s="8"/>
      <c r="D37" s="8"/>
      <c r="E37" s="9"/>
      <c r="F37" s="9"/>
      <c r="G37" s="9"/>
      <c r="H37" s="9"/>
      <c r="I37" s="9"/>
      <c r="J37" s="6">
        <f t="shared" si="0"/>
        <v>0</v>
      </c>
    </row>
    <row r="38" spans="2:10" x14ac:dyDescent="0.2">
      <c r="B38" s="8">
        <f t="shared" si="1"/>
        <v>30</v>
      </c>
      <c r="C38" s="8"/>
      <c r="D38" s="8"/>
      <c r="E38" s="9"/>
      <c r="F38" s="9"/>
      <c r="G38" s="9"/>
      <c r="H38" s="9"/>
      <c r="I38" s="9"/>
      <c r="J38" s="6">
        <f t="shared" si="0"/>
        <v>0</v>
      </c>
    </row>
    <row r="39" spans="2:10" x14ac:dyDescent="0.2">
      <c r="B39" s="8">
        <f t="shared" si="1"/>
        <v>31</v>
      </c>
      <c r="C39" s="8"/>
      <c r="D39" s="8"/>
      <c r="E39" s="9"/>
      <c r="F39" s="9"/>
      <c r="G39" s="9"/>
      <c r="H39" s="9"/>
      <c r="I39" s="9"/>
      <c r="J39" s="6">
        <f t="shared" si="0"/>
        <v>0</v>
      </c>
    </row>
    <row r="40" spans="2:10" x14ac:dyDescent="0.2">
      <c r="B40" s="8">
        <f t="shared" si="1"/>
        <v>32</v>
      </c>
      <c r="C40" s="8"/>
      <c r="D40" s="8"/>
      <c r="E40" s="9"/>
      <c r="F40" s="9"/>
      <c r="G40" s="9"/>
      <c r="H40" s="9"/>
      <c r="I40" s="9"/>
      <c r="J40" s="6">
        <f t="shared" si="0"/>
        <v>0</v>
      </c>
    </row>
    <row r="41" spans="2:10" x14ac:dyDescent="0.2">
      <c r="B41" s="8">
        <f t="shared" si="1"/>
        <v>33</v>
      </c>
      <c r="C41" s="8"/>
      <c r="D41" s="8"/>
      <c r="E41" s="9"/>
      <c r="F41" s="9"/>
      <c r="G41" s="9"/>
      <c r="H41" s="9"/>
      <c r="I41" s="9"/>
      <c r="J41" s="6">
        <f t="shared" si="0"/>
        <v>0</v>
      </c>
    </row>
    <row r="42" spans="2:10" x14ac:dyDescent="0.2">
      <c r="B42" s="8">
        <f t="shared" si="1"/>
        <v>34</v>
      </c>
      <c r="C42" s="8"/>
      <c r="D42" s="8"/>
      <c r="E42" s="9"/>
      <c r="F42" s="9"/>
      <c r="G42" s="9"/>
      <c r="H42" s="9"/>
      <c r="I42" s="9"/>
      <c r="J42" s="6">
        <f t="shared" si="0"/>
        <v>0</v>
      </c>
    </row>
    <row r="43" spans="2:10" x14ac:dyDescent="0.2">
      <c r="B43" s="8">
        <f t="shared" si="1"/>
        <v>35</v>
      </c>
      <c r="C43" s="8"/>
      <c r="D43" s="8"/>
      <c r="E43" s="9"/>
      <c r="F43" s="9"/>
      <c r="G43" s="9"/>
      <c r="H43" s="9"/>
      <c r="I43" s="9"/>
      <c r="J43" s="6">
        <f t="shared" si="0"/>
        <v>0</v>
      </c>
    </row>
    <row r="44" spans="2:10" x14ac:dyDescent="0.2">
      <c r="B44" s="8">
        <f t="shared" si="1"/>
        <v>36</v>
      </c>
      <c r="C44" s="8"/>
      <c r="D44" s="8"/>
      <c r="E44" s="9"/>
      <c r="F44" s="9"/>
      <c r="G44" s="9"/>
      <c r="H44" s="9"/>
      <c r="I44" s="9"/>
      <c r="J44" s="6">
        <f t="shared" si="0"/>
        <v>0</v>
      </c>
    </row>
    <row r="45" spans="2:10" x14ac:dyDescent="0.2">
      <c r="B45" s="8">
        <f t="shared" si="1"/>
        <v>37</v>
      </c>
      <c r="C45" s="4"/>
      <c r="D45" s="8"/>
      <c r="E45" s="9"/>
      <c r="F45" s="9"/>
      <c r="G45" s="9"/>
      <c r="H45" s="9"/>
      <c r="I45" s="9"/>
      <c r="J45" s="6">
        <f t="shared" si="0"/>
        <v>0</v>
      </c>
    </row>
    <row r="46" spans="2:10" x14ac:dyDescent="0.2">
      <c r="B46" s="8">
        <f t="shared" si="1"/>
        <v>38</v>
      </c>
      <c r="C46" s="4"/>
      <c r="D46" s="8"/>
      <c r="E46" s="9"/>
      <c r="F46" s="9"/>
      <c r="G46" s="9"/>
      <c r="H46" s="9"/>
      <c r="I46" s="9"/>
      <c r="J46" s="6">
        <f t="shared" si="0"/>
        <v>0</v>
      </c>
    </row>
    <row r="47" spans="2:10" x14ac:dyDescent="0.2">
      <c r="B47" s="8">
        <f t="shared" si="1"/>
        <v>39</v>
      </c>
      <c r="C47" s="4"/>
      <c r="D47" s="8"/>
      <c r="E47" s="9"/>
      <c r="F47" s="9"/>
      <c r="G47" s="9"/>
      <c r="H47" s="9"/>
      <c r="I47" s="9"/>
      <c r="J47" s="6">
        <f t="shared" si="0"/>
        <v>0</v>
      </c>
    </row>
    <row r="48" spans="2:10" x14ac:dyDescent="0.2">
      <c r="B48" s="8">
        <f t="shared" si="1"/>
        <v>40</v>
      </c>
      <c r="C48" s="4"/>
      <c r="D48" s="8"/>
      <c r="E48" s="9"/>
      <c r="F48" s="9"/>
      <c r="G48" s="9"/>
      <c r="H48" s="9"/>
      <c r="I48" s="9"/>
      <c r="J48" s="6">
        <f t="shared" si="0"/>
        <v>0</v>
      </c>
    </row>
    <row r="49" spans="2:10" x14ac:dyDescent="0.2">
      <c r="B49" s="8">
        <f t="shared" si="1"/>
        <v>41</v>
      </c>
      <c r="C49" s="4"/>
      <c r="D49" s="8"/>
      <c r="E49" s="9"/>
      <c r="F49" s="9"/>
      <c r="G49" s="9"/>
      <c r="H49" s="9"/>
      <c r="I49" s="9"/>
      <c r="J49" s="6">
        <f t="shared" si="0"/>
        <v>0</v>
      </c>
    </row>
    <row r="50" spans="2:10" x14ac:dyDescent="0.2">
      <c r="B50" s="8">
        <f t="shared" si="1"/>
        <v>42</v>
      </c>
      <c r="C50" s="4"/>
      <c r="D50" s="8"/>
      <c r="E50" s="9"/>
      <c r="F50" s="9"/>
      <c r="G50" s="9"/>
      <c r="H50" s="9"/>
      <c r="I50" s="9"/>
      <c r="J50" s="6">
        <f t="shared" si="0"/>
        <v>0</v>
      </c>
    </row>
    <row r="51" spans="2:10" x14ac:dyDescent="0.2">
      <c r="B51" s="8">
        <f t="shared" si="1"/>
        <v>43</v>
      </c>
      <c r="C51" s="4"/>
      <c r="D51" s="8"/>
      <c r="E51" s="9"/>
      <c r="F51" s="9"/>
      <c r="G51" s="9"/>
      <c r="H51" s="9"/>
      <c r="I51" s="9"/>
      <c r="J51" s="6">
        <f t="shared" si="0"/>
        <v>0</v>
      </c>
    </row>
    <row r="52" spans="2:10" x14ac:dyDescent="0.2">
      <c r="B52" s="8">
        <f t="shared" si="1"/>
        <v>44</v>
      </c>
      <c r="C52" s="4"/>
      <c r="D52" s="8"/>
      <c r="E52" s="9"/>
      <c r="F52" s="9"/>
      <c r="G52" s="9"/>
      <c r="H52" s="9"/>
      <c r="I52" s="9"/>
      <c r="J52" s="6">
        <f t="shared" si="0"/>
        <v>0</v>
      </c>
    </row>
    <row r="53" spans="2:10" x14ac:dyDescent="0.2">
      <c r="B53" s="8">
        <f t="shared" si="1"/>
        <v>45</v>
      </c>
      <c r="C53" s="2"/>
      <c r="D53" s="17"/>
      <c r="E53" s="2"/>
      <c r="F53" s="2"/>
      <c r="G53" s="2"/>
      <c r="H53" s="2"/>
      <c r="I53" s="2"/>
      <c r="J53" s="6">
        <f t="shared" si="0"/>
        <v>0</v>
      </c>
    </row>
    <row r="54" spans="2:10" x14ac:dyDescent="0.2">
      <c r="C54" s="28"/>
      <c r="D54" s="28"/>
      <c r="E54" s="11">
        <f>COUNTIF(E9:E53,"&gt;=70")</f>
        <v>26</v>
      </c>
      <c r="F54" s="11">
        <f t="shared" ref="F54:I54" si="2">COUNTIF(F9:F53,"&gt;=70")</f>
        <v>24</v>
      </c>
      <c r="G54" s="11">
        <f t="shared" si="2"/>
        <v>20</v>
      </c>
      <c r="H54" s="11">
        <f t="shared" si="2"/>
        <v>0</v>
      </c>
      <c r="I54" s="11">
        <f t="shared" si="2"/>
        <v>0</v>
      </c>
      <c r="J54" s="15">
        <f t="shared" ref="J54" si="3">COUNTIF(J9:J48,"&gt;=70")</f>
        <v>0</v>
      </c>
    </row>
    <row r="55" spans="2:10" x14ac:dyDescent="0.2">
      <c r="C55" s="28"/>
      <c r="D55" s="28"/>
      <c r="E55" s="12">
        <f>COUNTIF(E9:E53,"&lt;70")</f>
        <v>0</v>
      </c>
      <c r="F55" s="12">
        <f t="shared" ref="F55:J55" si="4">COUNTIF(F9:F53,"&lt;70")</f>
        <v>0</v>
      </c>
      <c r="G55" s="12">
        <f t="shared" si="4"/>
        <v>0</v>
      </c>
      <c r="H55" s="12">
        <f t="shared" si="4"/>
        <v>0</v>
      </c>
      <c r="I55" s="12">
        <f t="shared" si="4"/>
        <v>0</v>
      </c>
      <c r="J55" s="12">
        <f t="shared" si="4"/>
        <v>45</v>
      </c>
    </row>
    <row r="56" spans="2:10" x14ac:dyDescent="0.2">
      <c r="C56" s="28"/>
      <c r="D56" s="28"/>
      <c r="E56" s="12">
        <f>COUNT(E9:E53)</f>
        <v>26</v>
      </c>
      <c r="F56" s="12">
        <f t="shared" ref="F56:J56" si="5">COUNT(F9:F53)</f>
        <v>24</v>
      </c>
      <c r="G56" s="12">
        <f t="shared" si="5"/>
        <v>20</v>
      </c>
      <c r="H56" s="12">
        <f t="shared" si="5"/>
        <v>0</v>
      </c>
      <c r="I56" s="12">
        <f t="shared" si="5"/>
        <v>0</v>
      </c>
      <c r="J56" s="12">
        <f t="shared" si="5"/>
        <v>45</v>
      </c>
    </row>
    <row r="57" spans="2:10" x14ac:dyDescent="0.2">
      <c r="C57" s="28"/>
      <c r="D57" s="28"/>
      <c r="E57" s="13">
        <f>E54/E56</f>
        <v>1</v>
      </c>
      <c r="F57" s="14">
        <f t="shared" ref="F57:J57" si="6">F54/F56</f>
        <v>1</v>
      </c>
      <c r="G57" s="14">
        <f t="shared" si="6"/>
        <v>1</v>
      </c>
      <c r="H57" s="14" t="e">
        <f t="shared" si="6"/>
        <v>#DIV/0!</v>
      </c>
      <c r="I57" s="14" t="e">
        <f t="shared" si="6"/>
        <v>#DIV/0!</v>
      </c>
      <c r="J57" s="14">
        <f t="shared" si="6"/>
        <v>0</v>
      </c>
    </row>
    <row r="58" spans="2:10" x14ac:dyDescent="0.2">
      <c r="C58" s="28"/>
      <c r="D58" s="28"/>
      <c r="E58" s="13">
        <f>E55/E56</f>
        <v>0</v>
      </c>
      <c r="F58" s="13">
        <f t="shared" ref="F58:J58" si="7">F55/F56</f>
        <v>0</v>
      </c>
      <c r="G58" s="14">
        <f t="shared" si="7"/>
        <v>0</v>
      </c>
      <c r="H58" s="14" t="e">
        <f t="shared" si="7"/>
        <v>#DIV/0!</v>
      </c>
      <c r="I58" s="14" t="e">
        <f t="shared" si="7"/>
        <v>#DIV/0!</v>
      </c>
      <c r="J58" s="14">
        <f t="shared" si="7"/>
        <v>1</v>
      </c>
    </row>
    <row r="59" spans="2:10" x14ac:dyDescent="0.2">
      <c r="C59" s="28"/>
      <c r="D59" s="28"/>
    </row>
    <row r="60" spans="2:10" x14ac:dyDescent="0.2">
      <c r="C60" s="7"/>
      <c r="D60" s="7"/>
    </row>
    <row r="61" spans="2:10" x14ac:dyDescent="0.2">
      <c r="E61" s="29"/>
      <c r="F61" s="29"/>
      <c r="G61" s="29"/>
      <c r="H61" s="29"/>
      <c r="I61" s="29"/>
    </row>
    <row r="62" spans="2:10" x14ac:dyDescent="0.2">
      <c r="E62" s="30" t="s">
        <v>17</v>
      </c>
      <c r="F62" s="30"/>
      <c r="G62" s="30"/>
      <c r="H62" s="30"/>
      <c r="I62" s="30"/>
    </row>
  </sheetData>
  <mergeCells count="12">
    <mergeCell ref="C54:D54"/>
    <mergeCell ref="B2:I2"/>
    <mergeCell ref="C3:I3"/>
    <mergeCell ref="E4:F4"/>
    <mergeCell ref="F6:I6"/>
    <mergeCell ref="C58:D58"/>
    <mergeCell ref="C59:D59"/>
    <mergeCell ref="E61:I61"/>
    <mergeCell ref="E62:I62"/>
    <mergeCell ref="C55:D55"/>
    <mergeCell ref="C56:D56"/>
    <mergeCell ref="C57:D57"/>
  </mergeCells>
  <pageMargins left="0.23622047244094491" right="0.23622047244094491" top="0.74803149606299213" bottom="0.74803149606299213" header="0.31496062992125984" footer="0.31496062992125984"/>
  <pageSetup scale="75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K62"/>
  <sheetViews>
    <sheetView workbookViewId="0">
      <selection activeCell="G22" sqref="G22"/>
    </sheetView>
  </sheetViews>
  <sheetFormatPr baseColWidth="10" defaultRowHeight="15" x14ac:dyDescent="0.2"/>
  <cols>
    <col min="1" max="1" width="1.33203125" customWidth="1"/>
    <col min="2" max="2" width="5" customWidth="1"/>
    <col min="3" max="3" width="10.83203125" customWidth="1"/>
    <col min="4" max="4" width="46.5" customWidth="1"/>
    <col min="5" max="5" width="7.1640625" customWidth="1"/>
    <col min="6" max="7" width="5.6640625" customWidth="1"/>
    <col min="8" max="8" width="6.5" customWidth="1"/>
    <col min="9" max="9" width="9.6640625" customWidth="1"/>
    <col min="10" max="10" width="8.6640625" customWidth="1"/>
    <col min="11" max="12" width="5.6640625" customWidth="1"/>
  </cols>
  <sheetData>
    <row r="2" spans="2:11" ht="16" x14ac:dyDescent="0.2">
      <c r="B2" s="31" t="s">
        <v>8</v>
      </c>
      <c r="C2" s="31"/>
      <c r="D2" s="31"/>
      <c r="E2" s="31"/>
      <c r="F2" s="31"/>
      <c r="G2" s="31"/>
      <c r="H2" s="31"/>
      <c r="I2" s="31"/>
      <c r="J2" s="1"/>
      <c r="K2" s="1"/>
    </row>
    <row r="3" spans="2:11" x14ac:dyDescent="0.2">
      <c r="C3" s="32" t="s">
        <v>7</v>
      </c>
      <c r="D3" s="32"/>
      <c r="E3" s="32"/>
      <c r="F3" s="32"/>
      <c r="G3" s="32"/>
      <c r="H3" s="32"/>
      <c r="I3" s="32"/>
      <c r="J3" s="7"/>
      <c r="K3" s="7"/>
    </row>
    <row r="4" spans="2:11" x14ac:dyDescent="0.2">
      <c r="C4" t="s">
        <v>0</v>
      </c>
      <c r="D4" s="18" t="s">
        <v>81</v>
      </c>
      <c r="E4" s="33" t="s">
        <v>89</v>
      </c>
      <c r="F4" s="33"/>
      <c r="H4" t="s">
        <v>180</v>
      </c>
      <c r="I4" s="24"/>
    </row>
    <row r="5" spans="2:11" ht="6.75" customHeight="1" x14ac:dyDescent="0.2">
      <c r="D5" s="3"/>
    </row>
    <row r="6" spans="2:11" x14ac:dyDescent="0.2">
      <c r="C6" t="s">
        <v>2</v>
      </c>
      <c r="D6" s="19" t="s">
        <v>85</v>
      </c>
      <c r="E6" s="7"/>
      <c r="F6" s="35" t="s">
        <v>23</v>
      </c>
      <c r="G6" s="35"/>
      <c r="H6" s="35"/>
      <c r="I6" s="35"/>
    </row>
    <row r="7" spans="2:11" ht="11.25" customHeight="1" x14ac:dyDescent="0.2"/>
    <row r="8" spans="2:11" x14ac:dyDescent="0.2">
      <c r="B8" s="2" t="s">
        <v>3</v>
      </c>
      <c r="C8" s="2" t="s">
        <v>5</v>
      </c>
      <c r="D8" s="9" t="s">
        <v>4</v>
      </c>
      <c r="E8" s="9" t="s">
        <v>6</v>
      </c>
      <c r="F8" s="9" t="s">
        <v>9</v>
      </c>
      <c r="G8" s="9" t="s">
        <v>10</v>
      </c>
      <c r="H8" s="9" t="s">
        <v>11</v>
      </c>
      <c r="I8" s="9" t="s">
        <v>12</v>
      </c>
      <c r="J8" s="5" t="s">
        <v>22</v>
      </c>
    </row>
    <row r="9" spans="2:11" x14ac:dyDescent="0.2">
      <c r="B9" s="8">
        <v>1</v>
      </c>
      <c r="C9" s="8" t="s">
        <v>162</v>
      </c>
      <c r="D9" t="s">
        <v>104</v>
      </c>
      <c r="E9" s="9">
        <v>80</v>
      </c>
      <c r="F9" s="9">
        <v>80</v>
      </c>
      <c r="G9" s="9"/>
      <c r="H9" s="9"/>
      <c r="I9" s="9"/>
      <c r="J9" s="6">
        <f t="shared" ref="J9:J53" si="0">SUM(E9:I9)/7</f>
        <v>22.857142857142858</v>
      </c>
    </row>
    <row r="10" spans="2:11" x14ac:dyDescent="0.2">
      <c r="B10" s="8">
        <f>B9+1</f>
        <v>2</v>
      </c>
      <c r="C10" s="8" t="s">
        <v>163</v>
      </c>
      <c r="D10" s="2" t="s">
        <v>105</v>
      </c>
      <c r="E10" s="9">
        <v>95</v>
      </c>
      <c r="F10" s="9">
        <v>95</v>
      </c>
      <c r="G10" s="9"/>
      <c r="H10" s="9"/>
      <c r="I10" s="9"/>
      <c r="J10" s="6">
        <f t="shared" si="0"/>
        <v>27.142857142857142</v>
      </c>
    </row>
    <row r="11" spans="2:11" x14ac:dyDescent="0.2">
      <c r="B11" s="8">
        <f>B10+1</f>
        <v>3</v>
      </c>
      <c r="C11" s="8" t="s">
        <v>164</v>
      </c>
      <c r="D11" s="2" t="s">
        <v>106</v>
      </c>
      <c r="E11" s="9">
        <v>88</v>
      </c>
      <c r="F11" s="9">
        <v>85</v>
      </c>
      <c r="G11" s="9"/>
      <c r="H11" s="9"/>
      <c r="I11" s="9"/>
      <c r="J11" s="6">
        <f t="shared" si="0"/>
        <v>24.714285714285715</v>
      </c>
    </row>
    <row r="12" spans="2:11" x14ac:dyDescent="0.2">
      <c r="B12" s="8">
        <f>B11+1</f>
        <v>4</v>
      </c>
      <c r="C12" s="8" t="s">
        <v>165</v>
      </c>
      <c r="D12" s="2" t="s">
        <v>107</v>
      </c>
      <c r="E12" s="9">
        <v>90</v>
      </c>
      <c r="F12" s="9">
        <v>90</v>
      </c>
      <c r="G12" s="9"/>
      <c r="H12" s="9"/>
      <c r="I12" s="9"/>
      <c r="J12" s="6">
        <f t="shared" si="0"/>
        <v>25.714285714285715</v>
      </c>
    </row>
    <row r="13" spans="2:11" x14ac:dyDescent="0.2">
      <c r="B13" s="8">
        <f t="shared" ref="B13:B53" si="1">B12+1</f>
        <v>5</v>
      </c>
      <c r="C13" s="8" t="s">
        <v>166</v>
      </c>
      <c r="D13" s="2" t="s">
        <v>108</v>
      </c>
      <c r="E13" s="9">
        <v>77</v>
      </c>
      <c r="F13" s="9">
        <v>77</v>
      </c>
      <c r="G13" s="9"/>
      <c r="H13" s="9"/>
      <c r="I13" s="9"/>
      <c r="J13" s="6">
        <f t="shared" si="0"/>
        <v>22</v>
      </c>
    </row>
    <row r="14" spans="2:11" x14ac:dyDescent="0.2">
      <c r="B14" s="8">
        <f t="shared" si="1"/>
        <v>6</v>
      </c>
      <c r="C14" s="8" t="s">
        <v>166</v>
      </c>
      <c r="D14" s="2" t="s">
        <v>109</v>
      </c>
      <c r="E14" s="9">
        <v>75</v>
      </c>
      <c r="F14" s="9">
        <v>75</v>
      </c>
      <c r="G14" s="9"/>
      <c r="H14" s="9"/>
      <c r="I14" s="9"/>
      <c r="J14" s="6">
        <f t="shared" si="0"/>
        <v>21.428571428571427</v>
      </c>
    </row>
    <row r="15" spans="2:11" x14ac:dyDescent="0.2">
      <c r="B15" s="8">
        <f t="shared" si="1"/>
        <v>7</v>
      </c>
      <c r="C15" s="8" t="s">
        <v>167</v>
      </c>
      <c r="D15" s="2" t="s">
        <v>110</v>
      </c>
      <c r="E15" s="9">
        <v>80</v>
      </c>
      <c r="F15" s="27" t="s">
        <v>177</v>
      </c>
      <c r="G15" s="9"/>
      <c r="H15" s="9"/>
      <c r="I15" s="9"/>
      <c r="J15" s="6">
        <f t="shared" si="0"/>
        <v>11.428571428571429</v>
      </c>
    </row>
    <row r="16" spans="2:11" x14ac:dyDescent="0.2">
      <c r="B16" s="8">
        <f t="shared" si="1"/>
        <v>8</v>
      </c>
      <c r="C16" s="8" t="s">
        <v>168</v>
      </c>
      <c r="D16" s="2" t="s">
        <v>111</v>
      </c>
      <c r="E16" s="9">
        <v>78</v>
      </c>
      <c r="F16" s="27" t="s">
        <v>177</v>
      </c>
      <c r="G16" s="9"/>
      <c r="H16" s="9"/>
      <c r="I16" s="9"/>
      <c r="J16" s="6">
        <f t="shared" si="0"/>
        <v>11.142857142857142</v>
      </c>
    </row>
    <row r="17" spans="2:10" x14ac:dyDescent="0.2">
      <c r="B17" s="8">
        <f t="shared" si="1"/>
        <v>9</v>
      </c>
      <c r="C17" s="8" t="s">
        <v>169</v>
      </c>
      <c r="D17" s="2" t="s">
        <v>113</v>
      </c>
      <c r="E17" s="9">
        <v>90</v>
      </c>
      <c r="F17" s="9">
        <v>90</v>
      </c>
      <c r="G17" s="9"/>
      <c r="H17" s="9"/>
      <c r="I17" s="9"/>
      <c r="J17" s="6">
        <f t="shared" si="0"/>
        <v>25.714285714285715</v>
      </c>
    </row>
    <row r="18" spans="2:10" x14ac:dyDescent="0.2">
      <c r="B18" s="8">
        <f t="shared" si="1"/>
        <v>10</v>
      </c>
      <c r="C18" s="8" t="s">
        <v>171</v>
      </c>
      <c r="D18" s="2" t="s">
        <v>112</v>
      </c>
      <c r="E18" s="9">
        <v>90</v>
      </c>
      <c r="F18" s="9">
        <v>90</v>
      </c>
      <c r="G18" s="9"/>
      <c r="H18" s="9"/>
      <c r="I18" s="9"/>
      <c r="J18" s="6">
        <f t="shared" si="0"/>
        <v>25.714285714285715</v>
      </c>
    </row>
    <row r="19" spans="2:10" x14ac:dyDescent="0.2">
      <c r="B19" s="8">
        <f t="shared" si="1"/>
        <v>11</v>
      </c>
      <c r="C19" s="8" t="s">
        <v>170</v>
      </c>
      <c r="D19" s="2" t="s">
        <v>114</v>
      </c>
      <c r="E19" s="9">
        <v>80</v>
      </c>
      <c r="F19" s="9">
        <v>85</v>
      </c>
      <c r="G19" s="9"/>
      <c r="H19" s="9"/>
      <c r="I19" s="9"/>
      <c r="J19" s="6">
        <f t="shared" si="0"/>
        <v>23.571428571428573</v>
      </c>
    </row>
    <row r="20" spans="2:10" x14ac:dyDescent="0.2">
      <c r="B20" s="8">
        <f t="shared" si="1"/>
        <v>12</v>
      </c>
      <c r="C20" s="8" t="s">
        <v>172</v>
      </c>
      <c r="D20" s="2" t="s">
        <v>115</v>
      </c>
      <c r="E20" s="9">
        <v>80</v>
      </c>
      <c r="F20" s="9">
        <v>70</v>
      </c>
      <c r="G20" s="9"/>
      <c r="H20" s="9"/>
      <c r="I20" s="9"/>
      <c r="J20" s="6">
        <f t="shared" si="0"/>
        <v>21.428571428571427</v>
      </c>
    </row>
    <row r="21" spans="2:10" x14ac:dyDescent="0.2">
      <c r="B21" s="8">
        <f t="shared" si="1"/>
        <v>13</v>
      </c>
      <c r="C21" s="8" t="s">
        <v>173</v>
      </c>
      <c r="D21" s="2" t="s">
        <v>116</v>
      </c>
      <c r="E21" s="9">
        <v>80</v>
      </c>
      <c r="F21" s="9">
        <v>85</v>
      </c>
      <c r="G21" s="9"/>
      <c r="H21" s="9"/>
      <c r="I21" s="9"/>
      <c r="J21" s="6">
        <f t="shared" si="0"/>
        <v>23.571428571428573</v>
      </c>
    </row>
    <row r="22" spans="2:10" x14ac:dyDescent="0.2">
      <c r="B22" s="8">
        <f t="shared" si="1"/>
        <v>14</v>
      </c>
      <c r="C22" s="8" t="s">
        <v>174</v>
      </c>
      <c r="D22" s="2" t="s">
        <v>117</v>
      </c>
      <c r="E22" s="9">
        <v>90</v>
      </c>
      <c r="F22" s="27" t="s">
        <v>177</v>
      </c>
      <c r="G22" s="9"/>
      <c r="H22" s="9"/>
      <c r="I22" s="9"/>
      <c r="J22" s="6">
        <f t="shared" si="0"/>
        <v>12.857142857142858</v>
      </c>
    </row>
    <row r="23" spans="2:10" x14ac:dyDescent="0.2">
      <c r="B23" s="8">
        <f t="shared" si="1"/>
        <v>15</v>
      </c>
      <c r="C23" s="23" t="s">
        <v>175</v>
      </c>
      <c r="D23" s="22" t="s">
        <v>118</v>
      </c>
      <c r="E23" s="9">
        <v>90</v>
      </c>
      <c r="F23" s="9">
        <v>90</v>
      </c>
      <c r="G23" s="9"/>
      <c r="H23" s="9"/>
      <c r="I23" s="9"/>
      <c r="J23" s="6">
        <f t="shared" si="0"/>
        <v>25.714285714285715</v>
      </c>
    </row>
    <row r="24" spans="2:10" x14ac:dyDescent="0.2">
      <c r="B24" s="8">
        <f t="shared" si="1"/>
        <v>16</v>
      </c>
      <c r="C24" s="8" t="s">
        <v>176</v>
      </c>
      <c r="D24" s="20" t="s">
        <v>119</v>
      </c>
      <c r="E24" s="9">
        <v>90</v>
      </c>
      <c r="F24" s="9">
        <v>90</v>
      </c>
      <c r="G24" s="9"/>
      <c r="H24" s="9"/>
      <c r="I24" s="9"/>
      <c r="J24" s="6">
        <f t="shared" si="0"/>
        <v>25.714285714285715</v>
      </c>
    </row>
    <row r="25" spans="2:10" x14ac:dyDescent="0.2">
      <c r="B25" s="8">
        <f t="shared" si="1"/>
        <v>17</v>
      </c>
      <c r="C25" s="8"/>
      <c r="D25" s="8"/>
      <c r="E25" s="9"/>
      <c r="F25" s="9"/>
      <c r="G25" s="9"/>
      <c r="H25" s="9"/>
      <c r="I25" s="9"/>
      <c r="J25" s="6">
        <f t="shared" si="0"/>
        <v>0</v>
      </c>
    </row>
    <row r="26" spans="2:10" x14ac:dyDescent="0.2">
      <c r="B26" s="8">
        <f t="shared" si="1"/>
        <v>18</v>
      </c>
      <c r="C26" s="8"/>
      <c r="D26" s="8"/>
      <c r="E26" s="9"/>
      <c r="F26" s="9"/>
      <c r="G26" s="9"/>
      <c r="H26" s="9"/>
      <c r="I26" s="9"/>
      <c r="J26" s="6">
        <f t="shared" si="0"/>
        <v>0</v>
      </c>
    </row>
    <row r="27" spans="2:10" x14ac:dyDescent="0.2">
      <c r="B27" s="8">
        <f t="shared" si="1"/>
        <v>19</v>
      </c>
      <c r="C27" s="8"/>
      <c r="D27" s="8"/>
      <c r="E27" s="9"/>
      <c r="F27" s="9"/>
      <c r="G27" s="9"/>
      <c r="H27" s="9"/>
      <c r="I27" s="9"/>
      <c r="J27" s="6">
        <f t="shared" si="0"/>
        <v>0</v>
      </c>
    </row>
    <row r="28" spans="2:10" x14ac:dyDescent="0.2">
      <c r="B28" s="8">
        <f t="shared" si="1"/>
        <v>20</v>
      </c>
      <c r="C28" s="8"/>
      <c r="D28" s="8"/>
      <c r="E28" s="9"/>
      <c r="F28" s="9"/>
      <c r="G28" s="9"/>
      <c r="H28" s="9"/>
      <c r="I28" s="9"/>
      <c r="J28" s="6">
        <f t="shared" si="0"/>
        <v>0</v>
      </c>
    </row>
    <row r="29" spans="2:10" x14ac:dyDescent="0.2">
      <c r="B29" s="8">
        <f t="shared" si="1"/>
        <v>21</v>
      </c>
      <c r="C29" s="8"/>
      <c r="D29" s="8"/>
      <c r="E29" s="9"/>
      <c r="F29" s="9"/>
      <c r="G29" s="9"/>
      <c r="H29" s="9"/>
      <c r="I29" s="9"/>
      <c r="J29" s="6">
        <f t="shared" si="0"/>
        <v>0</v>
      </c>
    </row>
    <row r="30" spans="2:10" x14ac:dyDescent="0.2">
      <c r="B30" s="8">
        <f t="shared" si="1"/>
        <v>22</v>
      </c>
      <c r="C30" s="8"/>
      <c r="D30" s="8"/>
      <c r="E30" s="9"/>
      <c r="F30" s="9"/>
      <c r="G30" s="9"/>
      <c r="H30" s="9"/>
      <c r="I30" s="9"/>
      <c r="J30" s="6">
        <f t="shared" si="0"/>
        <v>0</v>
      </c>
    </row>
    <row r="31" spans="2:10" x14ac:dyDescent="0.2">
      <c r="B31" s="8">
        <f t="shared" si="1"/>
        <v>23</v>
      </c>
      <c r="C31" s="8"/>
      <c r="D31" s="8"/>
      <c r="E31" s="9"/>
      <c r="F31" s="9"/>
      <c r="G31" s="9"/>
      <c r="H31" s="9"/>
      <c r="I31" s="9"/>
      <c r="J31" s="6">
        <f t="shared" si="0"/>
        <v>0</v>
      </c>
    </row>
    <row r="32" spans="2:10" x14ac:dyDescent="0.2">
      <c r="B32" s="8">
        <f t="shared" si="1"/>
        <v>24</v>
      </c>
      <c r="C32" s="8"/>
      <c r="D32" s="8"/>
      <c r="E32" s="9"/>
      <c r="F32" s="9"/>
      <c r="G32" s="9"/>
      <c r="H32" s="9"/>
      <c r="I32" s="9"/>
      <c r="J32" s="6">
        <f t="shared" si="0"/>
        <v>0</v>
      </c>
    </row>
    <row r="33" spans="2:10" x14ac:dyDescent="0.2">
      <c r="B33" s="8">
        <f t="shared" si="1"/>
        <v>25</v>
      </c>
      <c r="C33" s="8"/>
      <c r="D33" s="8"/>
      <c r="E33" s="9"/>
      <c r="F33" s="9"/>
      <c r="G33" s="9"/>
      <c r="H33" s="9"/>
      <c r="I33" s="9"/>
      <c r="J33" s="6">
        <f t="shared" si="0"/>
        <v>0</v>
      </c>
    </row>
    <row r="34" spans="2:10" x14ac:dyDescent="0.2">
      <c r="B34" s="8">
        <f t="shared" si="1"/>
        <v>26</v>
      </c>
      <c r="C34" s="8"/>
      <c r="D34" s="8"/>
      <c r="E34" s="9"/>
      <c r="F34" s="9"/>
      <c r="G34" s="9"/>
      <c r="H34" s="9"/>
      <c r="I34" s="9"/>
      <c r="J34" s="6">
        <f t="shared" si="0"/>
        <v>0</v>
      </c>
    </row>
    <row r="35" spans="2:10" x14ac:dyDescent="0.2">
      <c r="B35" s="8">
        <f t="shared" si="1"/>
        <v>27</v>
      </c>
      <c r="C35" s="8"/>
      <c r="D35" s="8"/>
      <c r="E35" s="9"/>
      <c r="F35" s="9"/>
      <c r="G35" s="9"/>
      <c r="H35" s="9"/>
      <c r="I35" s="9"/>
      <c r="J35" s="6">
        <f t="shared" si="0"/>
        <v>0</v>
      </c>
    </row>
    <row r="36" spans="2:10" x14ac:dyDescent="0.2">
      <c r="B36" s="8">
        <f t="shared" si="1"/>
        <v>28</v>
      </c>
      <c r="C36" s="8"/>
      <c r="D36" s="8"/>
      <c r="E36" s="9"/>
      <c r="F36" s="9"/>
      <c r="G36" s="9"/>
      <c r="H36" s="9"/>
      <c r="I36" s="9"/>
      <c r="J36" s="6">
        <f t="shared" si="0"/>
        <v>0</v>
      </c>
    </row>
    <row r="37" spans="2:10" x14ac:dyDescent="0.2">
      <c r="B37" s="8">
        <f t="shared" si="1"/>
        <v>29</v>
      </c>
      <c r="C37" s="8"/>
      <c r="D37" s="8"/>
      <c r="E37" s="9"/>
      <c r="F37" s="9"/>
      <c r="G37" s="9"/>
      <c r="H37" s="9"/>
      <c r="I37" s="9"/>
      <c r="J37" s="6">
        <f t="shared" si="0"/>
        <v>0</v>
      </c>
    </row>
    <row r="38" spans="2:10" x14ac:dyDescent="0.2">
      <c r="B38" s="8">
        <f t="shared" si="1"/>
        <v>30</v>
      </c>
      <c r="C38" s="8"/>
      <c r="D38" s="8"/>
      <c r="E38" s="9"/>
      <c r="F38" s="9"/>
      <c r="G38" s="9"/>
      <c r="H38" s="9"/>
      <c r="I38" s="9"/>
      <c r="J38" s="6">
        <f t="shared" si="0"/>
        <v>0</v>
      </c>
    </row>
    <row r="39" spans="2:10" x14ac:dyDescent="0.2">
      <c r="B39" s="8">
        <f t="shared" si="1"/>
        <v>31</v>
      </c>
      <c r="C39" s="8"/>
      <c r="D39" s="8"/>
      <c r="E39" s="9"/>
      <c r="F39" s="9"/>
      <c r="G39" s="9"/>
      <c r="H39" s="9"/>
      <c r="I39" s="9"/>
      <c r="J39" s="6">
        <f t="shared" si="0"/>
        <v>0</v>
      </c>
    </row>
    <row r="40" spans="2:10" x14ac:dyDescent="0.2">
      <c r="B40" s="8">
        <f t="shared" si="1"/>
        <v>32</v>
      </c>
      <c r="C40" s="8"/>
      <c r="D40" s="8"/>
      <c r="E40" s="9"/>
      <c r="F40" s="9"/>
      <c r="G40" s="9"/>
      <c r="H40" s="9"/>
      <c r="I40" s="9"/>
      <c r="J40" s="6">
        <f t="shared" si="0"/>
        <v>0</v>
      </c>
    </row>
    <row r="41" spans="2:10" x14ac:dyDescent="0.2">
      <c r="B41" s="8">
        <f t="shared" si="1"/>
        <v>33</v>
      </c>
      <c r="C41" s="8"/>
      <c r="D41" s="8"/>
      <c r="E41" s="9"/>
      <c r="F41" s="9"/>
      <c r="G41" s="9"/>
      <c r="H41" s="9"/>
      <c r="I41" s="9"/>
      <c r="J41" s="6">
        <f t="shared" si="0"/>
        <v>0</v>
      </c>
    </row>
    <row r="42" spans="2:10" x14ac:dyDescent="0.2">
      <c r="B42" s="8">
        <f t="shared" si="1"/>
        <v>34</v>
      </c>
      <c r="C42" s="8"/>
      <c r="D42" s="8"/>
      <c r="E42" s="9"/>
      <c r="F42" s="9"/>
      <c r="G42" s="9"/>
      <c r="H42" s="9"/>
      <c r="I42" s="9"/>
      <c r="J42" s="6">
        <f t="shared" si="0"/>
        <v>0</v>
      </c>
    </row>
    <row r="43" spans="2:10" x14ac:dyDescent="0.2">
      <c r="B43" s="8">
        <f t="shared" si="1"/>
        <v>35</v>
      </c>
      <c r="C43" s="8"/>
      <c r="D43" s="8"/>
      <c r="E43" s="9"/>
      <c r="F43" s="9"/>
      <c r="G43" s="9"/>
      <c r="H43" s="9"/>
      <c r="I43" s="9"/>
      <c r="J43" s="6">
        <f t="shared" si="0"/>
        <v>0</v>
      </c>
    </row>
    <row r="44" spans="2:10" x14ac:dyDescent="0.2">
      <c r="B44" s="8">
        <f t="shared" si="1"/>
        <v>36</v>
      </c>
      <c r="C44" s="8"/>
      <c r="D44" s="8"/>
      <c r="E44" s="9"/>
      <c r="F44" s="9"/>
      <c r="G44" s="9"/>
      <c r="H44" s="9"/>
      <c r="I44" s="9"/>
      <c r="J44" s="6">
        <f t="shared" si="0"/>
        <v>0</v>
      </c>
    </row>
    <row r="45" spans="2:10" x14ac:dyDescent="0.2">
      <c r="B45" s="8">
        <f t="shared" si="1"/>
        <v>37</v>
      </c>
      <c r="C45" s="4"/>
      <c r="D45" s="8"/>
      <c r="E45" s="9"/>
      <c r="F45" s="9"/>
      <c r="G45" s="9"/>
      <c r="H45" s="9"/>
      <c r="I45" s="9"/>
      <c r="J45" s="6">
        <f t="shared" si="0"/>
        <v>0</v>
      </c>
    </row>
    <row r="46" spans="2:10" x14ac:dyDescent="0.2">
      <c r="B46" s="8">
        <f t="shared" si="1"/>
        <v>38</v>
      </c>
      <c r="C46" s="4"/>
      <c r="D46" s="8"/>
      <c r="E46" s="9"/>
      <c r="F46" s="9"/>
      <c r="G46" s="9"/>
      <c r="H46" s="9"/>
      <c r="I46" s="9"/>
      <c r="J46" s="6">
        <f t="shared" si="0"/>
        <v>0</v>
      </c>
    </row>
    <row r="47" spans="2:10" x14ac:dyDescent="0.2">
      <c r="B47" s="8">
        <f t="shared" si="1"/>
        <v>39</v>
      </c>
      <c r="C47" s="4"/>
      <c r="D47" s="8"/>
      <c r="E47" s="9"/>
      <c r="F47" s="9"/>
      <c r="G47" s="9"/>
      <c r="H47" s="9"/>
      <c r="I47" s="9"/>
      <c r="J47" s="6">
        <f t="shared" si="0"/>
        <v>0</v>
      </c>
    </row>
    <row r="48" spans="2:10" x14ac:dyDescent="0.2">
      <c r="B48" s="8">
        <f t="shared" si="1"/>
        <v>40</v>
      </c>
      <c r="C48" s="4"/>
      <c r="D48" s="8"/>
      <c r="E48" s="9"/>
      <c r="F48" s="9"/>
      <c r="G48" s="9"/>
      <c r="H48" s="9"/>
      <c r="I48" s="9"/>
      <c r="J48" s="6">
        <f t="shared" si="0"/>
        <v>0</v>
      </c>
    </row>
    <row r="49" spans="2:10" x14ac:dyDescent="0.2">
      <c r="B49" s="8">
        <f t="shared" si="1"/>
        <v>41</v>
      </c>
      <c r="C49" s="4"/>
      <c r="D49" s="8"/>
      <c r="E49" s="9"/>
      <c r="F49" s="9"/>
      <c r="G49" s="9"/>
      <c r="H49" s="9"/>
      <c r="I49" s="9"/>
      <c r="J49" s="6">
        <f t="shared" si="0"/>
        <v>0</v>
      </c>
    </row>
    <row r="50" spans="2:10" x14ac:dyDescent="0.2">
      <c r="B50" s="8">
        <f t="shared" si="1"/>
        <v>42</v>
      </c>
      <c r="C50" s="4"/>
      <c r="D50" s="8"/>
      <c r="E50" s="9"/>
      <c r="F50" s="9"/>
      <c r="G50" s="9"/>
      <c r="H50" s="9"/>
      <c r="I50" s="9"/>
      <c r="J50" s="6">
        <f t="shared" si="0"/>
        <v>0</v>
      </c>
    </row>
    <row r="51" spans="2:10" x14ac:dyDescent="0.2">
      <c r="B51" s="8">
        <f t="shared" si="1"/>
        <v>43</v>
      </c>
      <c r="C51" s="4"/>
      <c r="D51" s="8"/>
      <c r="E51" s="9"/>
      <c r="F51" s="9"/>
      <c r="G51" s="9"/>
      <c r="H51" s="9"/>
      <c r="I51" s="9"/>
      <c r="J51" s="6">
        <f t="shared" si="0"/>
        <v>0</v>
      </c>
    </row>
    <row r="52" spans="2:10" x14ac:dyDescent="0.2">
      <c r="B52" s="8">
        <f t="shared" si="1"/>
        <v>44</v>
      </c>
      <c r="C52" s="4"/>
      <c r="D52" s="8"/>
      <c r="E52" s="9"/>
      <c r="F52" s="9"/>
      <c r="G52" s="9"/>
      <c r="H52" s="9"/>
      <c r="I52" s="9"/>
      <c r="J52" s="6">
        <f t="shared" si="0"/>
        <v>0</v>
      </c>
    </row>
    <row r="53" spans="2:10" x14ac:dyDescent="0.2">
      <c r="B53" s="8">
        <f t="shared" si="1"/>
        <v>45</v>
      </c>
      <c r="C53" s="2"/>
      <c r="D53" s="17"/>
      <c r="E53" s="2"/>
      <c r="F53" s="2"/>
      <c r="G53" s="2"/>
      <c r="H53" s="2"/>
      <c r="I53" s="2"/>
      <c r="J53" s="6">
        <f t="shared" si="0"/>
        <v>0</v>
      </c>
    </row>
    <row r="54" spans="2:10" x14ac:dyDescent="0.2">
      <c r="C54" s="28"/>
      <c r="D54" s="28"/>
      <c r="E54" s="11">
        <f t="shared" ref="E54:I54" si="2">COUNTIF(E9:E53,"&gt;=70")</f>
        <v>16</v>
      </c>
      <c r="F54" s="11">
        <f t="shared" si="2"/>
        <v>13</v>
      </c>
      <c r="G54" s="11">
        <f t="shared" si="2"/>
        <v>0</v>
      </c>
      <c r="H54" s="11">
        <f t="shared" si="2"/>
        <v>0</v>
      </c>
      <c r="I54" s="11">
        <f t="shared" si="2"/>
        <v>0</v>
      </c>
      <c r="J54" s="15">
        <f>COUNTIF(J9:J48,"&gt;=70")</f>
        <v>0</v>
      </c>
    </row>
    <row r="55" spans="2:10" x14ac:dyDescent="0.2">
      <c r="C55" s="28"/>
      <c r="D55" s="28"/>
      <c r="E55" s="12">
        <f t="shared" ref="E55:J55" si="3">COUNTIF(E9:E53,"&lt;70")</f>
        <v>0</v>
      </c>
      <c r="F55" s="12">
        <f t="shared" si="3"/>
        <v>0</v>
      </c>
      <c r="G55" s="12">
        <f t="shared" si="3"/>
        <v>0</v>
      </c>
      <c r="H55" s="12">
        <f t="shared" si="3"/>
        <v>0</v>
      </c>
      <c r="I55" s="12">
        <f t="shared" si="3"/>
        <v>0</v>
      </c>
      <c r="J55" s="12">
        <f t="shared" si="3"/>
        <v>45</v>
      </c>
    </row>
    <row r="56" spans="2:10" x14ac:dyDescent="0.2">
      <c r="C56" s="28"/>
      <c r="D56" s="28"/>
      <c r="E56" s="12">
        <f t="shared" ref="E56:J56" si="4">COUNT(E9:E53)</f>
        <v>16</v>
      </c>
      <c r="F56" s="12">
        <f t="shared" si="4"/>
        <v>13</v>
      </c>
      <c r="G56" s="12">
        <f t="shared" si="4"/>
        <v>0</v>
      </c>
      <c r="H56" s="12">
        <f t="shared" si="4"/>
        <v>0</v>
      </c>
      <c r="I56" s="12">
        <f t="shared" si="4"/>
        <v>0</v>
      </c>
      <c r="J56" s="12">
        <f t="shared" si="4"/>
        <v>45</v>
      </c>
    </row>
    <row r="57" spans="2:10" x14ac:dyDescent="0.2">
      <c r="C57" s="28"/>
      <c r="D57" s="28"/>
      <c r="E57" s="13">
        <f>E54/E56</f>
        <v>1</v>
      </c>
      <c r="F57" s="14">
        <f t="shared" ref="F57:J57" si="5">F54/F56</f>
        <v>1</v>
      </c>
      <c r="G57" s="14" t="e">
        <f t="shared" si="5"/>
        <v>#DIV/0!</v>
      </c>
      <c r="H57" s="14" t="e">
        <f t="shared" si="5"/>
        <v>#DIV/0!</v>
      </c>
      <c r="I57" s="14" t="e">
        <f t="shared" si="5"/>
        <v>#DIV/0!</v>
      </c>
      <c r="J57" s="14">
        <f t="shared" si="5"/>
        <v>0</v>
      </c>
    </row>
    <row r="58" spans="2:10" x14ac:dyDescent="0.2">
      <c r="C58" s="28"/>
      <c r="D58" s="28"/>
      <c r="E58" s="13">
        <f>E55/E56</f>
        <v>0</v>
      </c>
      <c r="F58" s="13">
        <f t="shared" ref="F58:J58" si="6">F55/F56</f>
        <v>0</v>
      </c>
      <c r="G58" s="14" t="e">
        <f t="shared" si="6"/>
        <v>#DIV/0!</v>
      </c>
      <c r="H58" s="14" t="e">
        <f t="shared" si="6"/>
        <v>#DIV/0!</v>
      </c>
      <c r="I58" s="14" t="e">
        <f t="shared" si="6"/>
        <v>#DIV/0!</v>
      </c>
      <c r="J58" s="14">
        <f t="shared" si="6"/>
        <v>1</v>
      </c>
    </row>
    <row r="59" spans="2:10" x14ac:dyDescent="0.2">
      <c r="C59" s="28"/>
      <c r="D59" s="28"/>
    </row>
    <row r="60" spans="2:10" x14ac:dyDescent="0.2">
      <c r="C60" s="7"/>
      <c r="D60" s="7"/>
    </row>
    <row r="61" spans="2:10" x14ac:dyDescent="0.2">
      <c r="E61" s="29"/>
      <c r="F61" s="29"/>
      <c r="G61" s="29"/>
      <c r="H61" s="29"/>
      <c r="I61" s="29"/>
    </row>
    <row r="62" spans="2:10" x14ac:dyDescent="0.2">
      <c r="E62" s="30" t="s">
        <v>17</v>
      </c>
      <c r="F62" s="30"/>
      <c r="G62" s="30"/>
      <c r="H62" s="30"/>
      <c r="I62" s="30"/>
    </row>
  </sheetData>
  <mergeCells count="12">
    <mergeCell ref="C54:D54"/>
    <mergeCell ref="B2:I2"/>
    <mergeCell ref="C3:I3"/>
    <mergeCell ref="E4:F4"/>
    <mergeCell ref="F6:I6"/>
    <mergeCell ref="C58:D58"/>
    <mergeCell ref="C59:D59"/>
    <mergeCell ref="E61:I61"/>
    <mergeCell ref="E62:I62"/>
    <mergeCell ref="C55:D55"/>
    <mergeCell ref="C56:D56"/>
    <mergeCell ref="C57:D57"/>
  </mergeCells>
  <pageMargins left="0.23622047244094491" right="0.23622047244094491" top="0.74803149606299213" bottom="0.74803149606299213" header="0.31496062992125984" footer="0.31496062992125984"/>
  <pageSetup scale="75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N62"/>
  <sheetViews>
    <sheetView topLeftCell="A2" workbookViewId="0">
      <selection activeCell="L13" sqref="L13"/>
    </sheetView>
  </sheetViews>
  <sheetFormatPr baseColWidth="10" defaultRowHeight="15" x14ac:dyDescent="0.2"/>
  <cols>
    <col min="7" max="7" width="10.83203125" customWidth="1"/>
    <col min="8" max="8" width="0.1640625" customWidth="1"/>
    <col min="9" max="9" width="0.33203125" customWidth="1"/>
    <col min="13" max="13" width="13.1640625" customWidth="1"/>
  </cols>
  <sheetData>
    <row r="2" spans="2:14" ht="16" x14ac:dyDescent="0.2">
      <c r="B2" s="31" t="s">
        <v>8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1"/>
    </row>
    <row r="3" spans="2:14" x14ac:dyDescent="0.2">
      <c r="C3" s="32" t="s">
        <v>7</v>
      </c>
      <c r="D3" s="32"/>
      <c r="E3" s="32"/>
      <c r="F3" s="32"/>
      <c r="G3" s="32"/>
      <c r="H3" s="32"/>
      <c r="I3" s="32"/>
      <c r="J3" s="32"/>
      <c r="K3" s="32"/>
      <c r="L3" s="32"/>
      <c r="M3" s="32"/>
      <c r="N3" s="7"/>
    </row>
    <row r="4" spans="2:14" x14ac:dyDescent="0.2">
      <c r="C4" t="s">
        <v>0</v>
      </c>
      <c r="D4" s="47" t="s">
        <v>88</v>
      </c>
      <c r="E4" s="47"/>
      <c r="F4" s="47"/>
      <c r="G4" s="47"/>
      <c r="I4" t="s">
        <v>1</v>
      </c>
      <c r="J4" s="33" t="s">
        <v>87</v>
      </c>
      <c r="K4" s="33"/>
      <c r="L4" t="s">
        <v>178</v>
      </c>
    </row>
    <row r="5" spans="2:14" x14ac:dyDescent="0.2">
      <c r="D5" s="3"/>
      <c r="E5" s="3"/>
      <c r="F5" s="3"/>
      <c r="G5" s="3"/>
    </row>
    <row r="6" spans="2:14" x14ac:dyDescent="0.2">
      <c r="C6" t="s">
        <v>2</v>
      </c>
      <c r="D6" s="33" t="s">
        <v>85</v>
      </c>
      <c r="E6" s="33"/>
      <c r="F6" s="33"/>
      <c r="G6" s="33"/>
      <c r="I6" s="28" t="s">
        <v>21</v>
      </c>
      <c r="J6" s="28"/>
      <c r="K6" s="35" t="s">
        <v>23</v>
      </c>
      <c r="L6" s="35"/>
      <c r="M6" s="35"/>
    </row>
    <row r="8" spans="2:14" x14ac:dyDescent="0.2">
      <c r="B8" s="2" t="s">
        <v>3</v>
      </c>
      <c r="C8" s="2" t="s">
        <v>5</v>
      </c>
      <c r="D8" s="48" t="s">
        <v>4</v>
      </c>
      <c r="E8" s="48"/>
      <c r="F8" s="48"/>
      <c r="G8" s="48"/>
      <c r="H8" s="48"/>
      <c r="I8" s="48"/>
      <c r="J8" s="9" t="s">
        <v>6</v>
      </c>
      <c r="K8" s="9" t="s">
        <v>9</v>
      </c>
      <c r="L8" s="9" t="s">
        <v>10</v>
      </c>
      <c r="M8" s="9" t="s">
        <v>11</v>
      </c>
      <c r="N8" s="5" t="s">
        <v>22</v>
      </c>
    </row>
    <row r="9" spans="2:14" x14ac:dyDescent="0.2">
      <c r="B9" s="8">
        <v>1</v>
      </c>
      <c r="C9" s="8" t="s">
        <v>67</v>
      </c>
      <c r="D9" s="44" t="s">
        <v>98</v>
      </c>
      <c r="E9" s="45"/>
      <c r="F9" s="45"/>
      <c r="G9" s="45"/>
      <c r="H9" s="45"/>
      <c r="I9" s="46"/>
      <c r="J9" s="9">
        <v>85</v>
      </c>
      <c r="K9" s="9">
        <v>85</v>
      </c>
      <c r="L9" s="9">
        <v>80</v>
      </c>
      <c r="M9" s="9"/>
      <c r="N9" s="6">
        <f t="shared" ref="N9:N53" si="0">SUM(J9:M9)/7</f>
        <v>35.714285714285715</v>
      </c>
    </row>
    <row r="10" spans="2:14" x14ac:dyDescent="0.2">
      <c r="B10" s="8">
        <f>B9+1</f>
        <v>2</v>
      </c>
      <c r="C10" s="8" t="s">
        <v>69</v>
      </c>
      <c r="D10" s="44" t="s">
        <v>38</v>
      </c>
      <c r="E10" s="45"/>
      <c r="F10" s="45"/>
      <c r="G10" s="45"/>
      <c r="H10" s="45"/>
      <c r="I10" s="46"/>
      <c r="J10" s="9">
        <v>85</v>
      </c>
      <c r="K10" s="9">
        <v>80</v>
      </c>
      <c r="L10" s="9">
        <v>100</v>
      </c>
      <c r="M10" s="9"/>
      <c r="N10" s="6">
        <f t="shared" si="0"/>
        <v>37.857142857142854</v>
      </c>
    </row>
    <row r="11" spans="2:14" x14ac:dyDescent="0.2">
      <c r="B11" s="8">
        <f>B10+1</f>
        <v>3</v>
      </c>
      <c r="C11" s="8" t="s">
        <v>70</v>
      </c>
      <c r="D11" s="44" t="s">
        <v>99</v>
      </c>
      <c r="E11" s="45"/>
      <c r="F11" s="45"/>
      <c r="G11" s="45"/>
      <c r="H11" s="45"/>
      <c r="I11" s="46"/>
      <c r="J11" s="9">
        <v>85</v>
      </c>
      <c r="K11" s="9">
        <v>85</v>
      </c>
      <c r="L11" s="9">
        <v>80</v>
      </c>
      <c r="M11" s="9"/>
      <c r="N11" s="6">
        <f t="shared" si="0"/>
        <v>35.714285714285715</v>
      </c>
    </row>
    <row r="12" spans="2:14" x14ac:dyDescent="0.2">
      <c r="B12" s="8">
        <f t="shared" ref="B12:B53" si="1">B11+1</f>
        <v>4</v>
      </c>
      <c r="C12" s="8" t="s">
        <v>103</v>
      </c>
      <c r="D12" s="44" t="s">
        <v>39</v>
      </c>
      <c r="E12" s="45"/>
      <c r="F12" s="45"/>
      <c r="G12" s="45"/>
      <c r="H12" s="45"/>
      <c r="I12" s="46"/>
      <c r="J12" s="9">
        <v>85</v>
      </c>
      <c r="K12" s="9">
        <v>90</v>
      </c>
      <c r="L12" s="9">
        <v>95</v>
      </c>
      <c r="M12" s="9"/>
      <c r="N12" s="6">
        <f t="shared" si="0"/>
        <v>38.571428571428569</v>
      </c>
    </row>
    <row r="13" spans="2:14" x14ac:dyDescent="0.2">
      <c r="B13" s="8">
        <f t="shared" si="1"/>
        <v>5</v>
      </c>
      <c r="C13" s="8" t="s">
        <v>53</v>
      </c>
      <c r="D13" s="44" t="s">
        <v>28</v>
      </c>
      <c r="E13" s="45"/>
      <c r="F13" s="45"/>
      <c r="G13" s="45"/>
      <c r="H13" s="45"/>
      <c r="I13" s="46"/>
      <c r="J13" s="9">
        <v>85</v>
      </c>
      <c r="K13" s="9">
        <v>75</v>
      </c>
      <c r="L13" s="27" t="s">
        <v>177</v>
      </c>
      <c r="M13" s="9"/>
      <c r="N13" s="6">
        <f t="shared" si="0"/>
        <v>22.857142857142858</v>
      </c>
    </row>
    <row r="14" spans="2:14" x14ac:dyDescent="0.2">
      <c r="B14" s="8">
        <f t="shared" si="1"/>
        <v>6</v>
      </c>
      <c r="C14" s="8" t="s">
        <v>54</v>
      </c>
      <c r="D14" s="44" t="s">
        <v>100</v>
      </c>
      <c r="E14" s="45"/>
      <c r="F14" s="45"/>
      <c r="G14" s="45"/>
      <c r="H14" s="45"/>
      <c r="I14" s="46"/>
      <c r="J14" s="9">
        <v>85</v>
      </c>
      <c r="K14" s="9">
        <v>70</v>
      </c>
      <c r="L14" s="9">
        <v>70</v>
      </c>
      <c r="M14" s="9"/>
      <c r="N14" s="6">
        <f t="shared" si="0"/>
        <v>32.142857142857146</v>
      </c>
    </row>
    <row r="15" spans="2:14" x14ac:dyDescent="0.2">
      <c r="B15" s="8">
        <f t="shared" si="1"/>
        <v>7</v>
      </c>
      <c r="C15" s="8" t="s">
        <v>75</v>
      </c>
      <c r="D15" s="44" t="s">
        <v>43</v>
      </c>
      <c r="E15" s="45"/>
      <c r="F15" s="45"/>
      <c r="G15" s="45"/>
      <c r="H15" s="45"/>
      <c r="I15" s="46"/>
      <c r="J15" s="9">
        <v>85</v>
      </c>
      <c r="K15" s="9">
        <v>80</v>
      </c>
      <c r="L15" s="9">
        <v>100</v>
      </c>
      <c r="M15" s="9"/>
      <c r="N15" s="6">
        <f t="shared" si="0"/>
        <v>37.857142857142854</v>
      </c>
    </row>
    <row r="16" spans="2:14" x14ac:dyDescent="0.2">
      <c r="B16" s="8">
        <f t="shared" si="1"/>
        <v>8</v>
      </c>
      <c r="C16" s="8" t="s">
        <v>76</v>
      </c>
      <c r="D16" s="44" t="s">
        <v>45</v>
      </c>
      <c r="E16" s="45"/>
      <c r="F16" s="45"/>
      <c r="G16" s="45"/>
      <c r="H16" s="45"/>
      <c r="I16" s="46"/>
      <c r="J16" s="9">
        <v>85</v>
      </c>
      <c r="K16" s="9">
        <v>70</v>
      </c>
      <c r="L16" s="9">
        <v>70</v>
      </c>
      <c r="M16" s="9"/>
      <c r="N16" s="6">
        <f t="shared" si="0"/>
        <v>32.142857142857146</v>
      </c>
    </row>
    <row r="17" spans="2:14" x14ac:dyDescent="0.2">
      <c r="B17" s="8">
        <f t="shared" si="1"/>
        <v>9</v>
      </c>
      <c r="C17" s="8" t="s">
        <v>56</v>
      </c>
      <c r="D17" s="44" t="s">
        <v>57</v>
      </c>
      <c r="E17" s="45"/>
      <c r="F17" s="45"/>
      <c r="G17" s="45"/>
      <c r="H17" s="45"/>
      <c r="I17" s="46"/>
      <c r="J17" s="9">
        <v>85</v>
      </c>
      <c r="K17" s="9">
        <v>76</v>
      </c>
      <c r="L17" s="9">
        <v>70</v>
      </c>
      <c r="M17" s="9"/>
      <c r="N17" s="6">
        <f t="shared" si="0"/>
        <v>33</v>
      </c>
    </row>
    <row r="18" spans="2:14" x14ac:dyDescent="0.2">
      <c r="B18" s="8">
        <f t="shared" si="1"/>
        <v>10</v>
      </c>
      <c r="C18" s="8" t="s">
        <v>59</v>
      </c>
      <c r="D18" s="44" t="s">
        <v>30</v>
      </c>
      <c r="E18" s="45"/>
      <c r="F18" s="45"/>
      <c r="G18" s="45"/>
      <c r="H18" s="45"/>
      <c r="I18" s="46"/>
      <c r="J18" s="9">
        <v>85</v>
      </c>
      <c r="K18" s="9">
        <v>70</v>
      </c>
      <c r="L18" s="9">
        <v>80</v>
      </c>
      <c r="M18" s="9"/>
      <c r="N18" s="6">
        <f t="shared" si="0"/>
        <v>33.571428571428569</v>
      </c>
    </row>
    <row r="19" spans="2:14" x14ac:dyDescent="0.2">
      <c r="B19" s="8">
        <f t="shared" si="1"/>
        <v>11</v>
      </c>
      <c r="C19" s="8" t="s">
        <v>64</v>
      </c>
      <c r="D19" s="44" t="s">
        <v>33</v>
      </c>
      <c r="E19" s="45"/>
      <c r="F19" s="45"/>
      <c r="G19" s="45"/>
      <c r="H19" s="45"/>
      <c r="I19" s="46"/>
      <c r="J19" s="9">
        <v>85</v>
      </c>
      <c r="K19" s="9">
        <v>70</v>
      </c>
      <c r="L19" s="9">
        <v>85</v>
      </c>
      <c r="M19" s="9"/>
      <c r="N19" s="6">
        <f t="shared" si="0"/>
        <v>34.285714285714285</v>
      </c>
    </row>
    <row r="20" spans="2:14" x14ac:dyDescent="0.2">
      <c r="B20" s="8">
        <f t="shared" si="1"/>
        <v>12</v>
      </c>
      <c r="C20" s="8" t="s">
        <v>65</v>
      </c>
      <c r="D20" s="44" t="s">
        <v>101</v>
      </c>
      <c r="E20" s="45"/>
      <c r="F20" s="45"/>
      <c r="G20" s="45"/>
      <c r="H20" s="45"/>
      <c r="I20" s="46"/>
      <c r="J20" s="9">
        <v>85</v>
      </c>
      <c r="K20" s="9">
        <v>75</v>
      </c>
      <c r="L20" s="9">
        <v>80</v>
      </c>
      <c r="M20" s="9"/>
      <c r="N20" s="6">
        <f t="shared" si="0"/>
        <v>34.285714285714285</v>
      </c>
    </row>
    <row r="21" spans="2:14" x14ac:dyDescent="0.2">
      <c r="B21" s="8">
        <f t="shared" si="1"/>
        <v>13</v>
      </c>
      <c r="C21" s="8" t="s">
        <v>71</v>
      </c>
      <c r="D21" s="44" t="s">
        <v>102</v>
      </c>
      <c r="E21" s="45"/>
      <c r="F21" s="45"/>
      <c r="G21" s="45"/>
      <c r="H21" s="45"/>
      <c r="I21" s="46"/>
      <c r="J21" s="9">
        <v>85</v>
      </c>
      <c r="K21" s="9">
        <v>90</v>
      </c>
      <c r="L21" s="9">
        <v>100</v>
      </c>
      <c r="M21" s="9"/>
      <c r="N21" s="6">
        <f t="shared" si="0"/>
        <v>39.285714285714285</v>
      </c>
    </row>
    <row r="22" spans="2:14" x14ac:dyDescent="0.2">
      <c r="B22" s="8">
        <f t="shared" si="1"/>
        <v>14</v>
      </c>
      <c r="C22" s="8"/>
      <c r="D22" s="44"/>
      <c r="E22" s="45"/>
      <c r="F22" s="45"/>
      <c r="G22" s="45"/>
      <c r="H22" s="45"/>
      <c r="I22" s="46"/>
      <c r="J22" s="9"/>
      <c r="K22" s="9"/>
      <c r="L22" s="9"/>
      <c r="M22" s="9"/>
      <c r="N22" s="6">
        <f t="shared" si="0"/>
        <v>0</v>
      </c>
    </row>
    <row r="23" spans="2:14" x14ac:dyDescent="0.2">
      <c r="B23" s="8">
        <f t="shared" si="1"/>
        <v>15</v>
      </c>
      <c r="C23" s="8"/>
      <c r="D23" s="44"/>
      <c r="E23" s="45"/>
      <c r="F23" s="45"/>
      <c r="G23" s="45"/>
      <c r="H23" s="45"/>
      <c r="I23" s="46"/>
      <c r="J23" s="9"/>
      <c r="K23" s="9"/>
      <c r="L23" s="9"/>
      <c r="M23" s="9"/>
      <c r="N23" s="6">
        <f t="shared" si="0"/>
        <v>0</v>
      </c>
    </row>
    <row r="24" spans="2:14" x14ac:dyDescent="0.2">
      <c r="B24" s="8">
        <f t="shared" si="1"/>
        <v>16</v>
      </c>
      <c r="C24" s="8"/>
      <c r="D24" s="44"/>
      <c r="E24" s="45"/>
      <c r="F24" s="45"/>
      <c r="G24" s="45"/>
      <c r="H24" s="45"/>
      <c r="I24" s="46"/>
      <c r="J24" s="9"/>
      <c r="K24" s="9"/>
      <c r="L24" s="9"/>
      <c r="M24" s="9"/>
      <c r="N24" s="6">
        <f t="shared" si="0"/>
        <v>0</v>
      </c>
    </row>
    <row r="25" spans="2:14" x14ac:dyDescent="0.2">
      <c r="B25" s="8">
        <f t="shared" si="1"/>
        <v>17</v>
      </c>
      <c r="C25" s="8"/>
      <c r="D25" s="43"/>
      <c r="E25" s="43"/>
      <c r="F25" s="43"/>
      <c r="G25" s="43"/>
      <c r="H25" s="43"/>
      <c r="I25" s="43"/>
      <c r="J25" s="9"/>
      <c r="K25" s="9"/>
      <c r="L25" s="9"/>
      <c r="M25" s="9"/>
      <c r="N25" s="6">
        <f t="shared" si="0"/>
        <v>0</v>
      </c>
    </row>
    <row r="26" spans="2:14" x14ac:dyDescent="0.2">
      <c r="B26" s="8">
        <f t="shared" si="1"/>
        <v>18</v>
      </c>
      <c r="C26" s="8"/>
      <c r="D26" s="43"/>
      <c r="E26" s="43"/>
      <c r="F26" s="43"/>
      <c r="G26" s="43"/>
      <c r="H26" s="43"/>
      <c r="I26" s="43"/>
      <c r="J26" s="9"/>
      <c r="K26" s="9"/>
      <c r="L26" s="9"/>
      <c r="M26" s="9"/>
      <c r="N26" s="6">
        <f t="shared" si="0"/>
        <v>0</v>
      </c>
    </row>
    <row r="27" spans="2:14" x14ac:dyDescent="0.2">
      <c r="B27" s="8">
        <f t="shared" si="1"/>
        <v>19</v>
      </c>
      <c r="C27" s="8"/>
      <c r="D27" s="43"/>
      <c r="E27" s="43"/>
      <c r="F27" s="43"/>
      <c r="G27" s="43"/>
      <c r="H27" s="43"/>
      <c r="I27" s="43"/>
      <c r="J27" s="9"/>
      <c r="K27" s="9"/>
      <c r="L27" s="9"/>
      <c r="M27" s="9"/>
      <c r="N27" s="6">
        <f t="shared" si="0"/>
        <v>0</v>
      </c>
    </row>
    <row r="28" spans="2:14" x14ac:dyDescent="0.2">
      <c r="B28" s="8">
        <f t="shared" si="1"/>
        <v>20</v>
      </c>
      <c r="C28" s="8"/>
      <c r="D28" s="43"/>
      <c r="E28" s="43"/>
      <c r="F28" s="43"/>
      <c r="G28" s="43"/>
      <c r="H28" s="43"/>
      <c r="I28" s="43"/>
      <c r="J28" s="9"/>
      <c r="K28" s="9"/>
      <c r="L28" s="9"/>
      <c r="M28" s="9"/>
      <c r="N28" s="6">
        <f t="shared" si="0"/>
        <v>0</v>
      </c>
    </row>
    <row r="29" spans="2:14" x14ac:dyDescent="0.2">
      <c r="B29" s="8">
        <f t="shared" si="1"/>
        <v>21</v>
      </c>
      <c r="C29" s="8"/>
      <c r="D29" s="39"/>
      <c r="E29" s="39"/>
      <c r="F29" s="39"/>
      <c r="G29" s="39"/>
      <c r="H29" s="39"/>
      <c r="I29" s="39"/>
      <c r="J29" s="9"/>
      <c r="K29" s="9"/>
      <c r="L29" s="9"/>
      <c r="M29" s="9"/>
      <c r="N29" s="6">
        <f t="shared" si="0"/>
        <v>0</v>
      </c>
    </row>
    <row r="30" spans="2:14" x14ac:dyDescent="0.2">
      <c r="B30" s="8">
        <f t="shared" si="1"/>
        <v>22</v>
      </c>
      <c r="C30" s="8"/>
      <c r="D30" s="39"/>
      <c r="E30" s="39"/>
      <c r="F30" s="39"/>
      <c r="G30" s="39"/>
      <c r="H30" s="39"/>
      <c r="I30" s="39"/>
      <c r="J30" s="9"/>
      <c r="K30" s="9"/>
      <c r="L30" s="9"/>
      <c r="M30" s="9"/>
      <c r="N30" s="6">
        <f t="shared" si="0"/>
        <v>0</v>
      </c>
    </row>
    <row r="31" spans="2:14" x14ac:dyDescent="0.2">
      <c r="B31" s="8">
        <f t="shared" si="1"/>
        <v>23</v>
      </c>
      <c r="C31" s="8"/>
      <c r="D31" s="39"/>
      <c r="E31" s="39"/>
      <c r="F31" s="39"/>
      <c r="G31" s="39"/>
      <c r="H31" s="39"/>
      <c r="I31" s="39"/>
      <c r="J31" s="9"/>
      <c r="K31" s="9"/>
      <c r="L31" s="9"/>
      <c r="M31" s="9"/>
      <c r="N31" s="6">
        <f t="shared" si="0"/>
        <v>0</v>
      </c>
    </row>
    <row r="32" spans="2:14" x14ac:dyDescent="0.2">
      <c r="B32" s="8">
        <f t="shared" si="1"/>
        <v>24</v>
      </c>
      <c r="C32" s="8"/>
      <c r="D32" s="39"/>
      <c r="E32" s="39"/>
      <c r="F32" s="39"/>
      <c r="G32" s="39"/>
      <c r="H32" s="39"/>
      <c r="I32" s="39"/>
      <c r="J32" s="9"/>
      <c r="K32" s="9"/>
      <c r="L32" s="9"/>
      <c r="M32" s="9"/>
      <c r="N32" s="6">
        <f t="shared" si="0"/>
        <v>0</v>
      </c>
    </row>
    <row r="33" spans="2:14" x14ac:dyDescent="0.2">
      <c r="B33" s="8">
        <f t="shared" si="1"/>
        <v>25</v>
      </c>
      <c r="C33" s="8"/>
      <c r="D33" s="39"/>
      <c r="E33" s="39"/>
      <c r="F33" s="39"/>
      <c r="G33" s="39"/>
      <c r="H33" s="39"/>
      <c r="I33" s="39"/>
      <c r="J33" s="9"/>
      <c r="K33" s="9"/>
      <c r="L33" s="9"/>
      <c r="M33" s="9"/>
      <c r="N33" s="6">
        <f t="shared" si="0"/>
        <v>0</v>
      </c>
    </row>
    <row r="34" spans="2:14" x14ac:dyDescent="0.2">
      <c r="B34" s="8">
        <f t="shared" si="1"/>
        <v>26</v>
      </c>
      <c r="C34" s="8"/>
      <c r="D34" s="39"/>
      <c r="E34" s="39"/>
      <c r="F34" s="39"/>
      <c r="G34" s="39"/>
      <c r="H34" s="39"/>
      <c r="I34" s="39"/>
      <c r="J34" s="9"/>
      <c r="K34" s="9"/>
      <c r="L34" s="9"/>
      <c r="M34" s="9"/>
      <c r="N34" s="6">
        <f t="shared" si="0"/>
        <v>0</v>
      </c>
    </row>
    <row r="35" spans="2:14" x14ac:dyDescent="0.2">
      <c r="B35" s="8">
        <f t="shared" si="1"/>
        <v>27</v>
      </c>
      <c r="C35" s="8"/>
      <c r="D35" s="39"/>
      <c r="E35" s="39"/>
      <c r="F35" s="39"/>
      <c r="G35" s="39"/>
      <c r="H35" s="39"/>
      <c r="I35" s="39"/>
      <c r="J35" s="9"/>
      <c r="K35" s="9"/>
      <c r="L35" s="9"/>
      <c r="M35" s="9"/>
      <c r="N35" s="6">
        <f t="shared" si="0"/>
        <v>0</v>
      </c>
    </row>
    <row r="36" spans="2:14" x14ac:dyDescent="0.2">
      <c r="B36" s="8">
        <f t="shared" si="1"/>
        <v>28</v>
      </c>
      <c r="C36" s="8"/>
      <c r="D36" s="39"/>
      <c r="E36" s="39"/>
      <c r="F36" s="39"/>
      <c r="G36" s="39"/>
      <c r="H36" s="39"/>
      <c r="I36" s="39"/>
      <c r="J36" s="9"/>
      <c r="K36" s="9"/>
      <c r="L36" s="9"/>
      <c r="M36" s="9"/>
      <c r="N36" s="6">
        <f t="shared" si="0"/>
        <v>0</v>
      </c>
    </row>
    <row r="37" spans="2:14" x14ac:dyDescent="0.2">
      <c r="B37" s="8">
        <f t="shared" si="1"/>
        <v>29</v>
      </c>
      <c r="C37" s="8"/>
      <c r="D37" s="39"/>
      <c r="E37" s="39"/>
      <c r="F37" s="39"/>
      <c r="G37" s="39"/>
      <c r="H37" s="39"/>
      <c r="I37" s="39"/>
      <c r="J37" s="9"/>
      <c r="K37" s="9"/>
      <c r="L37" s="9"/>
      <c r="M37" s="9"/>
      <c r="N37" s="6">
        <f t="shared" si="0"/>
        <v>0</v>
      </c>
    </row>
    <row r="38" spans="2:14" x14ac:dyDescent="0.2">
      <c r="B38" s="8">
        <f t="shared" si="1"/>
        <v>30</v>
      </c>
      <c r="C38" s="8"/>
      <c r="D38" s="39"/>
      <c r="E38" s="39"/>
      <c r="F38" s="39"/>
      <c r="G38" s="39"/>
      <c r="H38" s="39"/>
      <c r="I38" s="39"/>
      <c r="J38" s="9"/>
      <c r="K38" s="9"/>
      <c r="L38" s="9"/>
      <c r="M38" s="9"/>
      <c r="N38" s="6">
        <f t="shared" si="0"/>
        <v>0</v>
      </c>
    </row>
    <row r="39" spans="2:14" x14ac:dyDescent="0.2">
      <c r="B39" s="8">
        <f t="shared" si="1"/>
        <v>31</v>
      </c>
      <c r="C39" s="8"/>
      <c r="D39" s="39"/>
      <c r="E39" s="39"/>
      <c r="F39" s="39"/>
      <c r="G39" s="39"/>
      <c r="H39" s="39"/>
      <c r="I39" s="39"/>
      <c r="J39" s="9"/>
      <c r="K39" s="9"/>
      <c r="L39" s="9"/>
      <c r="M39" s="9"/>
      <c r="N39" s="6">
        <f t="shared" si="0"/>
        <v>0</v>
      </c>
    </row>
    <row r="40" spans="2:14" x14ac:dyDescent="0.2">
      <c r="B40" s="8">
        <f t="shared" si="1"/>
        <v>32</v>
      </c>
      <c r="C40" s="8"/>
      <c r="D40" s="39"/>
      <c r="E40" s="39"/>
      <c r="F40" s="39"/>
      <c r="G40" s="39"/>
      <c r="H40" s="39"/>
      <c r="I40" s="39"/>
      <c r="J40" s="9"/>
      <c r="K40" s="9"/>
      <c r="L40" s="9"/>
      <c r="M40" s="9"/>
      <c r="N40" s="6">
        <f t="shared" si="0"/>
        <v>0</v>
      </c>
    </row>
    <row r="41" spans="2:14" x14ac:dyDescent="0.2">
      <c r="B41" s="8">
        <f t="shared" si="1"/>
        <v>33</v>
      </c>
      <c r="C41" s="8"/>
      <c r="D41" s="39"/>
      <c r="E41" s="39"/>
      <c r="F41" s="39"/>
      <c r="G41" s="39"/>
      <c r="H41" s="39"/>
      <c r="I41" s="39"/>
      <c r="J41" s="9"/>
      <c r="K41" s="9"/>
      <c r="L41" s="9"/>
      <c r="M41" s="9"/>
      <c r="N41" s="6">
        <f t="shared" si="0"/>
        <v>0</v>
      </c>
    </row>
    <row r="42" spans="2:14" x14ac:dyDescent="0.2">
      <c r="B42" s="8">
        <f t="shared" si="1"/>
        <v>34</v>
      </c>
      <c r="C42" s="8"/>
      <c r="D42" s="39"/>
      <c r="E42" s="39"/>
      <c r="F42" s="39"/>
      <c r="G42" s="39"/>
      <c r="H42" s="39"/>
      <c r="I42" s="39"/>
      <c r="J42" s="9"/>
      <c r="K42" s="9"/>
      <c r="L42" s="9"/>
      <c r="M42" s="9"/>
      <c r="N42" s="6">
        <f t="shared" si="0"/>
        <v>0</v>
      </c>
    </row>
    <row r="43" spans="2:14" x14ac:dyDescent="0.2">
      <c r="B43" s="8">
        <f t="shared" si="1"/>
        <v>35</v>
      </c>
      <c r="C43" s="8"/>
      <c r="D43" s="39"/>
      <c r="E43" s="39"/>
      <c r="F43" s="39"/>
      <c r="G43" s="39"/>
      <c r="H43" s="39"/>
      <c r="I43" s="39"/>
      <c r="J43" s="9"/>
      <c r="K43" s="9"/>
      <c r="L43" s="9"/>
      <c r="M43" s="9"/>
      <c r="N43" s="6">
        <f t="shared" si="0"/>
        <v>0</v>
      </c>
    </row>
    <row r="44" spans="2:14" x14ac:dyDescent="0.2">
      <c r="B44" s="8">
        <f t="shared" si="1"/>
        <v>36</v>
      </c>
      <c r="C44" s="8"/>
      <c r="D44" s="39"/>
      <c r="E44" s="39"/>
      <c r="F44" s="39"/>
      <c r="G44" s="39"/>
      <c r="H44" s="39"/>
      <c r="I44" s="39"/>
      <c r="J44" s="9"/>
      <c r="K44" s="9"/>
      <c r="L44" s="9"/>
      <c r="M44" s="9"/>
      <c r="N44" s="6">
        <f t="shared" si="0"/>
        <v>0</v>
      </c>
    </row>
    <row r="45" spans="2:14" x14ac:dyDescent="0.2">
      <c r="B45" s="8">
        <f t="shared" si="1"/>
        <v>37</v>
      </c>
      <c r="C45" s="4"/>
      <c r="D45" s="39"/>
      <c r="E45" s="39"/>
      <c r="F45" s="39"/>
      <c r="G45" s="39"/>
      <c r="H45" s="39"/>
      <c r="I45" s="39"/>
      <c r="J45" s="9"/>
      <c r="K45" s="9"/>
      <c r="L45" s="9"/>
      <c r="M45" s="9"/>
      <c r="N45" s="6">
        <f t="shared" si="0"/>
        <v>0</v>
      </c>
    </row>
    <row r="46" spans="2:14" x14ac:dyDescent="0.2">
      <c r="B46" s="8">
        <f t="shared" si="1"/>
        <v>38</v>
      </c>
      <c r="C46" s="4"/>
      <c r="D46" s="39"/>
      <c r="E46" s="39"/>
      <c r="F46" s="39"/>
      <c r="G46" s="39"/>
      <c r="H46" s="39"/>
      <c r="I46" s="39"/>
      <c r="J46" s="9"/>
      <c r="K46" s="9"/>
      <c r="L46" s="9"/>
      <c r="M46" s="9"/>
      <c r="N46" s="6">
        <f t="shared" si="0"/>
        <v>0</v>
      </c>
    </row>
    <row r="47" spans="2:14" x14ac:dyDescent="0.2">
      <c r="B47" s="8">
        <f t="shared" si="1"/>
        <v>39</v>
      </c>
      <c r="C47" s="4"/>
      <c r="D47" s="39"/>
      <c r="E47" s="39"/>
      <c r="F47" s="39"/>
      <c r="G47" s="39"/>
      <c r="H47" s="39"/>
      <c r="I47" s="39"/>
      <c r="J47" s="9"/>
      <c r="K47" s="9"/>
      <c r="L47" s="9"/>
      <c r="M47" s="9"/>
      <c r="N47" s="6">
        <f t="shared" si="0"/>
        <v>0</v>
      </c>
    </row>
    <row r="48" spans="2:14" x14ac:dyDescent="0.2">
      <c r="B48" s="8">
        <f t="shared" si="1"/>
        <v>40</v>
      </c>
      <c r="C48" s="4"/>
      <c r="D48" s="39"/>
      <c r="E48" s="39"/>
      <c r="F48" s="39"/>
      <c r="G48" s="39"/>
      <c r="H48" s="39"/>
      <c r="I48" s="39"/>
      <c r="J48" s="9"/>
      <c r="K48" s="9"/>
      <c r="L48" s="9"/>
      <c r="M48" s="9"/>
      <c r="N48" s="6">
        <f t="shared" si="0"/>
        <v>0</v>
      </c>
    </row>
    <row r="49" spans="2:14" x14ac:dyDescent="0.2">
      <c r="B49" s="8">
        <f t="shared" si="1"/>
        <v>41</v>
      </c>
      <c r="C49" s="4"/>
      <c r="D49" s="39"/>
      <c r="E49" s="39"/>
      <c r="F49" s="39"/>
      <c r="G49" s="39"/>
      <c r="H49" s="39"/>
      <c r="I49" s="39"/>
      <c r="J49" s="9"/>
      <c r="K49" s="9"/>
      <c r="L49" s="9"/>
      <c r="M49" s="9"/>
      <c r="N49" s="6">
        <f t="shared" si="0"/>
        <v>0</v>
      </c>
    </row>
    <row r="50" spans="2:14" x14ac:dyDescent="0.2">
      <c r="B50" s="8">
        <f t="shared" si="1"/>
        <v>42</v>
      </c>
      <c r="C50" s="4"/>
      <c r="D50" s="39"/>
      <c r="E50" s="39"/>
      <c r="F50" s="39"/>
      <c r="G50" s="39"/>
      <c r="H50" s="39"/>
      <c r="I50" s="39"/>
      <c r="J50" s="9"/>
      <c r="K50" s="9"/>
      <c r="L50" s="9"/>
      <c r="M50" s="9"/>
      <c r="N50" s="6">
        <f t="shared" si="0"/>
        <v>0</v>
      </c>
    </row>
    <row r="51" spans="2:14" x14ac:dyDescent="0.2">
      <c r="B51" s="8">
        <f t="shared" si="1"/>
        <v>43</v>
      </c>
      <c r="C51" s="4"/>
      <c r="D51" s="39"/>
      <c r="E51" s="39"/>
      <c r="F51" s="39"/>
      <c r="G51" s="39"/>
      <c r="H51" s="39"/>
      <c r="I51" s="39"/>
      <c r="J51" s="9"/>
      <c r="K51" s="9"/>
      <c r="L51" s="9"/>
      <c r="M51" s="9"/>
      <c r="N51" s="6">
        <f t="shared" si="0"/>
        <v>0</v>
      </c>
    </row>
    <row r="52" spans="2:14" x14ac:dyDescent="0.2">
      <c r="B52" s="8">
        <f t="shared" si="1"/>
        <v>44</v>
      </c>
      <c r="C52" s="4"/>
      <c r="D52" s="39"/>
      <c r="E52" s="39"/>
      <c r="F52" s="39"/>
      <c r="G52" s="39"/>
      <c r="H52" s="39"/>
      <c r="I52" s="39"/>
      <c r="J52" s="9"/>
      <c r="K52" s="9"/>
      <c r="L52" s="9"/>
      <c r="M52" s="9"/>
      <c r="N52" s="6">
        <f t="shared" si="0"/>
        <v>0</v>
      </c>
    </row>
    <row r="53" spans="2:14" x14ac:dyDescent="0.2">
      <c r="B53" s="8">
        <f t="shared" si="1"/>
        <v>45</v>
      </c>
      <c r="C53" s="2"/>
      <c r="D53" s="40"/>
      <c r="E53" s="41"/>
      <c r="F53" s="41"/>
      <c r="G53" s="41"/>
      <c r="H53" s="41"/>
      <c r="I53" s="42"/>
      <c r="J53" s="2"/>
      <c r="K53" s="2"/>
      <c r="L53" s="2"/>
      <c r="M53" s="2"/>
      <c r="N53" s="6">
        <f t="shared" si="0"/>
        <v>0</v>
      </c>
    </row>
    <row r="54" spans="2:14" x14ac:dyDescent="0.2">
      <c r="C54" s="28"/>
      <c r="D54" s="28"/>
      <c r="E54" s="7"/>
      <c r="H54" s="38" t="s">
        <v>18</v>
      </c>
      <c r="I54" s="38"/>
      <c r="J54" s="11">
        <f t="shared" ref="J54:M54" si="2">COUNTIF(J9:J53,"&gt;=70")</f>
        <v>13</v>
      </c>
      <c r="K54" s="11">
        <f t="shared" si="2"/>
        <v>13</v>
      </c>
      <c r="L54" s="11">
        <f t="shared" si="2"/>
        <v>12</v>
      </c>
      <c r="M54" s="11">
        <f t="shared" si="2"/>
        <v>0</v>
      </c>
      <c r="N54" s="15">
        <f>COUNTIF(N9:N48,"&gt;=70")</f>
        <v>0</v>
      </c>
    </row>
    <row r="55" spans="2:14" x14ac:dyDescent="0.2">
      <c r="C55" s="28"/>
      <c r="D55" s="28"/>
      <c r="E55" s="10"/>
      <c r="H55" s="36" t="s">
        <v>19</v>
      </c>
      <c r="I55" s="36"/>
      <c r="J55" s="12">
        <f t="shared" ref="J55:N55" si="3">COUNTIF(J9:J53,"&lt;70")</f>
        <v>0</v>
      </c>
      <c r="K55" s="12">
        <f t="shared" si="3"/>
        <v>0</v>
      </c>
      <c r="L55" s="12">
        <f t="shared" si="3"/>
        <v>0</v>
      </c>
      <c r="M55" s="12">
        <f t="shared" si="3"/>
        <v>0</v>
      </c>
      <c r="N55" s="12">
        <f t="shared" si="3"/>
        <v>45</v>
      </c>
    </row>
    <row r="56" spans="2:14" x14ac:dyDescent="0.2">
      <c r="C56" s="28"/>
      <c r="D56" s="28"/>
      <c r="E56" s="28"/>
      <c r="H56" s="36" t="s">
        <v>20</v>
      </c>
      <c r="I56" s="36"/>
      <c r="J56" s="12">
        <f t="shared" ref="J56:N56" si="4">COUNT(J9:J53)</f>
        <v>13</v>
      </c>
      <c r="K56" s="12">
        <f t="shared" si="4"/>
        <v>13</v>
      </c>
      <c r="L56" s="12">
        <f t="shared" si="4"/>
        <v>12</v>
      </c>
      <c r="M56" s="12">
        <f t="shared" si="4"/>
        <v>0</v>
      </c>
      <c r="N56" s="12">
        <f t="shared" si="4"/>
        <v>45</v>
      </c>
    </row>
    <row r="57" spans="2:14" x14ac:dyDescent="0.2">
      <c r="C57" s="28"/>
      <c r="D57" s="28"/>
      <c r="E57" s="7"/>
      <c r="H57" s="37" t="s">
        <v>15</v>
      </c>
      <c r="I57" s="37"/>
      <c r="J57" s="13">
        <f>J54/J56</f>
        <v>1</v>
      </c>
      <c r="K57" s="14">
        <f t="shared" ref="K57:N57" si="5">K54/K56</f>
        <v>1</v>
      </c>
      <c r="L57" s="14">
        <f t="shared" si="5"/>
        <v>1</v>
      </c>
      <c r="M57" s="14" t="e">
        <f t="shared" si="5"/>
        <v>#DIV/0!</v>
      </c>
      <c r="N57" s="14">
        <f t="shared" si="5"/>
        <v>0</v>
      </c>
    </row>
    <row r="58" spans="2:14" x14ac:dyDescent="0.2">
      <c r="C58" s="28"/>
      <c r="D58" s="28"/>
      <c r="E58" s="7"/>
      <c r="H58" s="37" t="s">
        <v>16</v>
      </c>
      <c r="I58" s="37"/>
      <c r="J58" s="13">
        <f>J55/J56</f>
        <v>0</v>
      </c>
      <c r="K58" s="13">
        <f t="shared" ref="K58:N58" si="6">K55/K56</f>
        <v>0</v>
      </c>
      <c r="L58" s="14">
        <f t="shared" si="6"/>
        <v>0</v>
      </c>
      <c r="M58" s="14" t="e">
        <f t="shared" si="6"/>
        <v>#DIV/0!</v>
      </c>
      <c r="N58" s="14">
        <f t="shared" si="6"/>
        <v>1</v>
      </c>
    </row>
    <row r="59" spans="2:14" x14ac:dyDescent="0.2">
      <c r="C59" s="28"/>
      <c r="D59" s="28"/>
      <c r="E59" s="10"/>
    </row>
    <row r="60" spans="2:14" x14ac:dyDescent="0.2">
      <c r="C60" s="7"/>
      <c r="D60" s="7"/>
      <c r="E60" s="10"/>
    </row>
    <row r="61" spans="2:14" x14ac:dyDescent="0.2">
      <c r="J61" s="29"/>
      <c r="K61" s="29"/>
      <c r="L61" s="29"/>
      <c r="M61" s="29"/>
    </row>
    <row r="62" spans="2:14" x14ac:dyDescent="0.2">
      <c r="J62" s="30" t="s">
        <v>17</v>
      </c>
      <c r="K62" s="30"/>
      <c r="L62" s="30"/>
      <c r="M62" s="30"/>
    </row>
  </sheetData>
  <mergeCells count="66">
    <mergeCell ref="B2:M2"/>
    <mergeCell ref="C3:M3"/>
    <mergeCell ref="D4:G4"/>
    <mergeCell ref="J4:K4"/>
    <mergeCell ref="D21:I21"/>
    <mergeCell ref="I6:J6"/>
    <mergeCell ref="K6:M6"/>
    <mergeCell ref="D8:I8"/>
    <mergeCell ref="D9:I9"/>
    <mergeCell ref="D10:I10"/>
    <mergeCell ref="D11:I11"/>
    <mergeCell ref="D12:I12"/>
    <mergeCell ref="D13:I13"/>
    <mergeCell ref="D14:I14"/>
    <mergeCell ref="D15:I15"/>
    <mergeCell ref="D6:G6"/>
    <mergeCell ref="D40:I40"/>
    <mergeCell ref="D41:I41"/>
    <mergeCell ref="D42:I42"/>
    <mergeCell ref="D16:I16"/>
    <mergeCell ref="D17:I17"/>
    <mergeCell ref="D18:I18"/>
    <mergeCell ref="D19:I19"/>
    <mergeCell ref="D20:I20"/>
    <mergeCell ref="D24:I24"/>
    <mergeCell ref="D25:I25"/>
    <mergeCell ref="D26:I26"/>
    <mergeCell ref="D27:I27"/>
    <mergeCell ref="D22:I22"/>
    <mergeCell ref="D23:I23"/>
    <mergeCell ref="D33:I33"/>
    <mergeCell ref="D36:I36"/>
    <mergeCell ref="D37:I37"/>
    <mergeCell ref="D38:I38"/>
    <mergeCell ref="D39:I39"/>
    <mergeCell ref="D34:I34"/>
    <mergeCell ref="D35:I35"/>
    <mergeCell ref="D28:I28"/>
    <mergeCell ref="D29:I29"/>
    <mergeCell ref="D30:I30"/>
    <mergeCell ref="D31:I31"/>
    <mergeCell ref="D32:I32"/>
    <mergeCell ref="D43:I43"/>
    <mergeCell ref="D44:I44"/>
    <mergeCell ref="D52:I52"/>
    <mergeCell ref="D53:I53"/>
    <mergeCell ref="D48:I48"/>
    <mergeCell ref="D49:I49"/>
    <mergeCell ref="D50:I50"/>
    <mergeCell ref="D51:I51"/>
    <mergeCell ref="D46:I46"/>
    <mergeCell ref="D47:I47"/>
    <mergeCell ref="D45:I45"/>
    <mergeCell ref="C54:D54"/>
    <mergeCell ref="H54:I54"/>
    <mergeCell ref="C55:D55"/>
    <mergeCell ref="H55:I55"/>
    <mergeCell ref="C59:D59"/>
    <mergeCell ref="J61:M61"/>
    <mergeCell ref="J62:M62"/>
    <mergeCell ref="C56:E56"/>
    <mergeCell ref="H56:I56"/>
    <mergeCell ref="C57:D57"/>
    <mergeCell ref="H57:I57"/>
    <mergeCell ref="C58:D58"/>
    <mergeCell ref="H58:I58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6712FE-FE8F-274E-B123-21C377B134BB}">
  <dimension ref="B2:N62"/>
  <sheetViews>
    <sheetView topLeftCell="A3" workbookViewId="0">
      <selection activeCell="M5" sqref="M5"/>
    </sheetView>
  </sheetViews>
  <sheetFormatPr baseColWidth="10" defaultRowHeight="15" x14ac:dyDescent="0.2"/>
  <cols>
    <col min="8" max="8" width="0.1640625" customWidth="1"/>
    <col min="9" max="9" width="0.33203125" customWidth="1"/>
    <col min="13" max="13" width="12.6640625" customWidth="1"/>
  </cols>
  <sheetData>
    <row r="2" spans="2:14" ht="16" x14ac:dyDescent="0.2">
      <c r="B2" s="31" t="s">
        <v>8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1"/>
    </row>
    <row r="3" spans="2:14" x14ac:dyDescent="0.2">
      <c r="C3" s="32" t="s">
        <v>7</v>
      </c>
      <c r="D3" s="32"/>
      <c r="E3" s="32"/>
      <c r="F3" s="32"/>
      <c r="G3" s="32"/>
      <c r="H3" s="32"/>
      <c r="I3" s="32"/>
      <c r="J3" s="32"/>
      <c r="K3" s="32"/>
      <c r="L3" s="32"/>
      <c r="M3" s="32"/>
      <c r="N3" s="7"/>
    </row>
    <row r="4" spans="2:14" x14ac:dyDescent="0.2">
      <c r="C4" t="s">
        <v>0</v>
      </c>
      <c r="D4" s="47" t="s">
        <v>86</v>
      </c>
      <c r="E4" s="47"/>
      <c r="F4" s="47"/>
      <c r="G4" s="47"/>
      <c r="I4" t="s">
        <v>1</v>
      </c>
      <c r="J4" s="33" t="s">
        <v>82</v>
      </c>
      <c r="K4" s="33"/>
      <c r="M4" t="s">
        <v>179</v>
      </c>
    </row>
    <row r="5" spans="2:14" x14ac:dyDescent="0.2">
      <c r="D5" s="3"/>
      <c r="E5" s="3"/>
      <c r="F5" s="3"/>
      <c r="G5" s="3"/>
    </row>
    <row r="6" spans="2:14" x14ac:dyDescent="0.2">
      <c r="C6" t="s">
        <v>2</v>
      </c>
      <c r="D6" s="33" t="s">
        <v>85</v>
      </c>
      <c r="E6" s="33"/>
      <c r="F6" s="33"/>
      <c r="G6" s="33"/>
      <c r="I6" s="28" t="s">
        <v>21</v>
      </c>
      <c r="J6" s="28"/>
      <c r="K6" s="35" t="s">
        <v>23</v>
      </c>
      <c r="L6" s="35"/>
      <c r="M6" s="35"/>
    </row>
    <row r="8" spans="2:14" x14ac:dyDescent="0.2">
      <c r="B8" s="2" t="s">
        <v>3</v>
      </c>
      <c r="C8" s="2" t="s">
        <v>5</v>
      </c>
      <c r="D8" s="48" t="s">
        <v>4</v>
      </c>
      <c r="E8" s="48"/>
      <c r="F8" s="48"/>
      <c r="G8" s="48"/>
      <c r="H8" s="48"/>
      <c r="I8" s="48"/>
      <c r="J8" s="9" t="s">
        <v>6</v>
      </c>
      <c r="K8" s="9" t="s">
        <v>9</v>
      </c>
      <c r="L8" s="9" t="s">
        <v>10</v>
      </c>
      <c r="M8" s="9" t="s">
        <v>11</v>
      </c>
      <c r="N8" s="5" t="s">
        <v>22</v>
      </c>
    </row>
    <row r="9" spans="2:14" x14ac:dyDescent="0.2">
      <c r="B9" s="8">
        <v>1</v>
      </c>
      <c r="C9" s="8" t="s">
        <v>68</v>
      </c>
      <c r="D9" s="44" t="s">
        <v>37</v>
      </c>
      <c r="E9" s="45"/>
      <c r="F9" s="45"/>
      <c r="G9" s="45"/>
      <c r="H9" s="45"/>
      <c r="I9" s="46"/>
      <c r="J9" s="9">
        <v>85</v>
      </c>
      <c r="K9" s="9">
        <v>90</v>
      </c>
      <c r="L9" s="9"/>
      <c r="M9" s="9"/>
      <c r="N9" s="6">
        <f t="shared" ref="N9:N53" si="0">SUM(J9:M9)/7</f>
        <v>25</v>
      </c>
    </row>
    <row r="10" spans="2:14" x14ac:dyDescent="0.2">
      <c r="B10" s="8">
        <f>B9+1</f>
        <v>2</v>
      </c>
      <c r="C10" s="8" t="s">
        <v>48</v>
      </c>
      <c r="D10" s="44" t="s">
        <v>25</v>
      </c>
      <c r="E10" s="45"/>
      <c r="F10" s="45"/>
      <c r="G10" s="45"/>
      <c r="H10" s="45"/>
      <c r="I10" s="46"/>
      <c r="J10" s="9">
        <v>85</v>
      </c>
      <c r="K10" s="9">
        <v>70</v>
      </c>
      <c r="L10" s="9"/>
      <c r="M10" s="9"/>
      <c r="N10" s="6">
        <f t="shared" si="0"/>
        <v>22.142857142857142</v>
      </c>
    </row>
    <row r="11" spans="2:14" x14ac:dyDescent="0.2">
      <c r="B11" s="8">
        <f>B10+1</f>
        <v>3</v>
      </c>
      <c r="C11" s="8" t="s">
        <v>49</v>
      </c>
      <c r="D11" s="44" t="s">
        <v>96</v>
      </c>
      <c r="E11" s="45"/>
      <c r="F11" s="45"/>
      <c r="G11" s="45"/>
      <c r="H11" s="45"/>
      <c r="I11" s="46"/>
      <c r="J11" s="9">
        <v>85</v>
      </c>
      <c r="K11" s="9">
        <v>70</v>
      </c>
      <c r="L11" s="9"/>
      <c r="M11" s="9"/>
      <c r="N11" s="6">
        <f t="shared" si="0"/>
        <v>22.142857142857142</v>
      </c>
    </row>
    <row r="12" spans="2:14" x14ac:dyDescent="0.2">
      <c r="B12" s="8">
        <f t="shared" ref="B12:B53" si="1">B11+1</f>
        <v>4</v>
      </c>
      <c r="C12" s="8" t="s">
        <v>48</v>
      </c>
      <c r="D12" s="44" t="s">
        <v>26</v>
      </c>
      <c r="E12" s="45"/>
      <c r="F12" s="45"/>
      <c r="G12" s="45"/>
      <c r="H12" s="45"/>
      <c r="I12" s="46"/>
      <c r="J12" s="9">
        <v>80</v>
      </c>
      <c r="K12" s="9">
        <v>90</v>
      </c>
      <c r="L12" s="9"/>
      <c r="M12" s="9"/>
      <c r="N12" s="6">
        <f t="shared" si="0"/>
        <v>24.285714285714285</v>
      </c>
    </row>
    <row r="13" spans="2:14" x14ac:dyDescent="0.2">
      <c r="B13" s="8">
        <f t="shared" si="1"/>
        <v>5</v>
      </c>
      <c r="C13" s="23" t="s">
        <v>51</v>
      </c>
      <c r="D13" s="44" t="s">
        <v>93</v>
      </c>
      <c r="E13" s="45"/>
      <c r="F13" s="45"/>
      <c r="G13" s="45"/>
      <c r="H13" s="45"/>
      <c r="I13" s="46"/>
      <c r="J13" s="9">
        <v>85</v>
      </c>
      <c r="K13" s="9">
        <v>90</v>
      </c>
      <c r="L13" s="9"/>
      <c r="M13" s="9"/>
      <c r="N13" s="6">
        <f t="shared" si="0"/>
        <v>25</v>
      </c>
    </row>
    <row r="14" spans="2:14" x14ac:dyDescent="0.2">
      <c r="B14" s="8">
        <f t="shared" si="1"/>
        <v>6</v>
      </c>
      <c r="C14" s="8" t="s">
        <v>72</v>
      </c>
      <c r="D14" s="44" t="s">
        <v>40</v>
      </c>
      <c r="E14" s="45"/>
      <c r="F14" s="45"/>
      <c r="G14" s="45"/>
      <c r="H14" s="45"/>
      <c r="I14" s="46"/>
      <c r="J14" s="9">
        <v>85</v>
      </c>
      <c r="K14" s="9">
        <v>70</v>
      </c>
      <c r="L14" s="9"/>
      <c r="M14" s="9"/>
      <c r="N14" s="6">
        <f t="shared" si="0"/>
        <v>22.142857142857142</v>
      </c>
    </row>
    <row r="15" spans="2:14" x14ac:dyDescent="0.2">
      <c r="B15" s="8">
        <f t="shared" si="1"/>
        <v>7</v>
      </c>
      <c r="C15" s="8" t="s">
        <v>52</v>
      </c>
      <c r="D15" s="44" t="s">
        <v>27</v>
      </c>
      <c r="E15" s="45"/>
      <c r="F15" s="45"/>
      <c r="G15" s="45"/>
      <c r="H15" s="45"/>
      <c r="I15" s="46"/>
      <c r="J15" s="9">
        <v>85</v>
      </c>
      <c r="K15" s="9">
        <v>70</v>
      </c>
      <c r="L15" s="9"/>
      <c r="M15" s="9"/>
      <c r="N15" s="6">
        <f t="shared" si="0"/>
        <v>22.142857142857142</v>
      </c>
    </row>
    <row r="16" spans="2:14" x14ac:dyDescent="0.2">
      <c r="B16" s="8">
        <f t="shared" si="1"/>
        <v>8</v>
      </c>
      <c r="C16" s="23" t="s">
        <v>77</v>
      </c>
      <c r="D16" s="44" t="s">
        <v>46</v>
      </c>
      <c r="E16" s="45"/>
      <c r="F16" s="45"/>
      <c r="G16" s="45"/>
      <c r="H16" s="45"/>
      <c r="I16" s="46"/>
      <c r="J16" s="9">
        <v>85</v>
      </c>
      <c r="K16" s="9">
        <v>70</v>
      </c>
      <c r="L16" s="9"/>
      <c r="M16" s="9"/>
      <c r="N16" s="6">
        <f t="shared" si="0"/>
        <v>22.142857142857142</v>
      </c>
    </row>
    <row r="17" spans="2:14" x14ac:dyDescent="0.2">
      <c r="B17" s="8">
        <f t="shared" si="1"/>
        <v>9</v>
      </c>
      <c r="C17" s="8" t="s">
        <v>61</v>
      </c>
      <c r="D17" s="44" t="s">
        <v>97</v>
      </c>
      <c r="E17" s="45"/>
      <c r="F17" s="45"/>
      <c r="G17" s="45"/>
      <c r="H17" s="45"/>
      <c r="I17" s="46"/>
      <c r="J17" s="9">
        <v>80</v>
      </c>
      <c r="K17" s="9">
        <v>90</v>
      </c>
      <c r="L17" s="9"/>
      <c r="M17" s="9"/>
      <c r="N17" s="6">
        <f t="shared" si="0"/>
        <v>24.285714285714285</v>
      </c>
    </row>
    <row r="18" spans="2:14" x14ac:dyDescent="0.2">
      <c r="B18" s="8">
        <f t="shared" si="1"/>
        <v>10</v>
      </c>
      <c r="C18" s="23" t="s">
        <v>66</v>
      </c>
      <c r="D18" t="s">
        <v>36</v>
      </c>
      <c r="J18" s="9">
        <v>85</v>
      </c>
      <c r="K18" s="9">
        <v>90</v>
      </c>
      <c r="L18" s="9"/>
      <c r="M18" s="9"/>
      <c r="N18" s="6">
        <f t="shared" si="0"/>
        <v>25</v>
      </c>
    </row>
    <row r="19" spans="2:14" x14ac:dyDescent="0.2">
      <c r="B19" s="8">
        <f t="shared" si="1"/>
        <v>11</v>
      </c>
      <c r="C19" s="8" t="s">
        <v>47</v>
      </c>
      <c r="D19" s="44" t="s">
        <v>24</v>
      </c>
      <c r="E19" s="45"/>
      <c r="F19" s="45"/>
      <c r="G19" s="45"/>
      <c r="H19" s="45"/>
      <c r="I19" s="46"/>
      <c r="J19" s="9">
        <v>80</v>
      </c>
      <c r="K19" s="9">
        <v>70</v>
      </c>
      <c r="L19" s="9"/>
      <c r="M19" s="9"/>
      <c r="N19" s="6">
        <f t="shared" si="0"/>
        <v>21.428571428571427</v>
      </c>
    </row>
    <row r="20" spans="2:14" x14ac:dyDescent="0.2">
      <c r="B20" s="8">
        <f t="shared" si="1"/>
        <v>12</v>
      </c>
      <c r="C20" s="8"/>
      <c r="D20" s="44"/>
      <c r="E20" s="45"/>
      <c r="F20" s="45"/>
      <c r="G20" s="45"/>
      <c r="H20" s="45"/>
      <c r="I20" s="46"/>
      <c r="J20" s="9"/>
      <c r="K20" s="9"/>
      <c r="L20" s="9"/>
      <c r="M20" s="9"/>
      <c r="N20" s="6">
        <f t="shared" si="0"/>
        <v>0</v>
      </c>
    </row>
    <row r="21" spans="2:14" x14ac:dyDescent="0.2">
      <c r="B21" s="8">
        <f t="shared" si="1"/>
        <v>13</v>
      </c>
      <c r="C21" s="8"/>
      <c r="D21" s="44"/>
      <c r="E21" s="45"/>
      <c r="F21" s="45"/>
      <c r="G21" s="45"/>
      <c r="H21" s="45"/>
      <c r="I21" s="46"/>
      <c r="J21" s="9"/>
      <c r="K21" s="9"/>
      <c r="L21" s="9"/>
      <c r="M21" s="9"/>
      <c r="N21" s="6">
        <f t="shared" si="0"/>
        <v>0</v>
      </c>
    </row>
    <row r="22" spans="2:14" x14ac:dyDescent="0.2">
      <c r="B22" s="8">
        <f t="shared" si="1"/>
        <v>14</v>
      </c>
      <c r="C22" s="8"/>
      <c r="D22" s="44"/>
      <c r="E22" s="45"/>
      <c r="F22" s="45"/>
      <c r="G22" s="45"/>
      <c r="H22" s="45"/>
      <c r="I22" s="46"/>
      <c r="J22" s="9"/>
      <c r="K22" s="9"/>
      <c r="L22" s="9"/>
      <c r="M22" s="9"/>
      <c r="N22" s="6">
        <f t="shared" si="0"/>
        <v>0</v>
      </c>
    </row>
    <row r="23" spans="2:14" x14ac:dyDescent="0.2">
      <c r="B23" s="8">
        <f t="shared" si="1"/>
        <v>15</v>
      </c>
      <c r="C23" s="8"/>
      <c r="D23" s="44"/>
      <c r="E23" s="45"/>
      <c r="F23" s="45"/>
      <c r="G23" s="45"/>
      <c r="H23" s="45"/>
      <c r="I23" s="46"/>
      <c r="J23" s="9"/>
      <c r="K23" s="9"/>
      <c r="L23" s="9"/>
      <c r="M23" s="9"/>
      <c r="N23" s="6">
        <f t="shared" si="0"/>
        <v>0</v>
      </c>
    </row>
    <row r="24" spans="2:14" x14ac:dyDescent="0.2">
      <c r="B24" s="8">
        <f t="shared" si="1"/>
        <v>16</v>
      </c>
      <c r="C24" s="8"/>
      <c r="D24" s="44"/>
      <c r="E24" s="45"/>
      <c r="F24" s="45"/>
      <c r="G24" s="45"/>
      <c r="H24" s="45"/>
      <c r="I24" s="46"/>
      <c r="J24" s="9"/>
      <c r="K24" s="9"/>
      <c r="L24" s="9"/>
      <c r="M24" s="9"/>
      <c r="N24" s="6">
        <f t="shared" si="0"/>
        <v>0</v>
      </c>
    </row>
    <row r="25" spans="2:14" x14ac:dyDescent="0.2">
      <c r="B25" s="8">
        <f t="shared" si="1"/>
        <v>17</v>
      </c>
      <c r="C25" s="8"/>
      <c r="D25" s="43"/>
      <c r="E25" s="43"/>
      <c r="F25" s="43"/>
      <c r="G25" s="43"/>
      <c r="H25" s="43"/>
      <c r="I25" s="43"/>
      <c r="J25" s="9"/>
      <c r="K25" s="9"/>
      <c r="L25" s="9"/>
      <c r="M25" s="9"/>
      <c r="N25" s="6">
        <f t="shared" si="0"/>
        <v>0</v>
      </c>
    </row>
    <row r="26" spans="2:14" x14ac:dyDescent="0.2">
      <c r="B26" s="8">
        <f t="shared" si="1"/>
        <v>18</v>
      </c>
      <c r="C26" s="8"/>
      <c r="D26" s="43"/>
      <c r="E26" s="43"/>
      <c r="F26" s="43"/>
      <c r="G26" s="43"/>
      <c r="H26" s="43"/>
      <c r="I26" s="43"/>
      <c r="J26" s="9"/>
      <c r="K26" s="9"/>
      <c r="L26" s="9"/>
      <c r="M26" s="9"/>
      <c r="N26" s="6">
        <f t="shared" si="0"/>
        <v>0</v>
      </c>
    </row>
    <row r="27" spans="2:14" x14ac:dyDescent="0.2">
      <c r="B27" s="8">
        <f t="shared" si="1"/>
        <v>19</v>
      </c>
      <c r="C27" s="8"/>
      <c r="D27" s="43"/>
      <c r="E27" s="43"/>
      <c r="F27" s="43"/>
      <c r="G27" s="43"/>
      <c r="H27" s="43"/>
      <c r="I27" s="43"/>
      <c r="J27" s="9"/>
      <c r="K27" s="9"/>
      <c r="L27" s="9"/>
      <c r="M27" s="9"/>
      <c r="N27" s="6">
        <f t="shared" si="0"/>
        <v>0</v>
      </c>
    </row>
    <row r="28" spans="2:14" x14ac:dyDescent="0.2">
      <c r="B28" s="8">
        <f t="shared" si="1"/>
        <v>20</v>
      </c>
      <c r="C28" s="8"/>
      <c r="D28" s="43"/>
      <c r="E28" s="43"/>
      <c r="F28" s="43"/>
      <c r="G28" s="43"/>
      <c r="H28" s="43"/>
      <c r="I28" s="43"/>
      <c r="J28" s="9"/>
      <c r="K28" s="9"/>
      <c r="L28" s="9"/>
      <c r="M28" s="9"/>
      <c r="N28" s="6">
        <f t="shared" si="0"/>
        <v>0</v>
      </c>
    </row>
    <row r="29" spans="2:14" x14ac:dyDescent="0.2">
      <c r="B29" s="8">
        <f t="shared" si="1"/>
        <v>21</v>
      </c>
      <c r="C29" s="8"/>
      <c r="D29" s="39"/>
      <c r="E29" s="39"/>
      <c r="F29" s="39"/>
      <c r="G29" s="39"/>
      <c r="H29" s="39"/>
      <c r="I29" s="39"/>
      <c r="J29" s="9"/>
      <c r="K29" s="9"/>
      <c r="L29" s="9"/>
      <c r="M29" s="9"/>
      <c r="N29" s="6">
        <f t="shared" si="0"/>
        <v>0</v>
      </c>
    </row>
    <row r="30" spans="2:14" x14ac:dyDescent="0.2">
      <c r="B30" s="8">
        <f t="shared" si="1"/>
        <v>22</v>
      </c>
      <c r="C30" s="8"/>
      <c r="D30" s="39"/>
      <c r="E30" s="39"/>
      <c r="F30" s="39"/>
      <c r="G30" s="39"/>
      <c r="H30" s="39"/>
      <c r="I30" s="39"/>
      <c r="J30" s="9"/>
      <c r="K30" s="9"/>
      <c r="L30" s="9"/>
      <c r="M30" s="9"/>
      <c r="N30" s="6">
        <f t="shared" si="0"/>
        <v>0</v>
      </c>
    </row>
    <row r="31" spans="2:14" x14ac:dyDescent="0.2">
      <c r="B31" s="8">
        <f t="shared" si="1"/>
        <v>23</v>
      </c>
      <c r="C31" s="8"/>
      <c r="D31" s="39"/>
      <c r="E31" s="39"/>
      <c r="F31" s="39"/>
      <c r="G31" s="39"/>
      <c r="H31" s="39"/>
      <c r="I31" s="39"/>
      <c r="J31" s="9"/>
      <c r="K31" s="9"/>
      <c r="L31" s="9"/>
      <c r="M31" s="9"/>
      <c r="N31" s="6">
        <f t="shared" si="0"/>
        <v>0</v>
      </c>
    </row>
    <row r="32" spans="2:14" x14ac:dyDescent="0.2">
      <c r="B32" s="8">
        <f t="shared" si="1"/>
        <v>24</v>
      </c>
      <c r="C32" s="8"/>
      <c r="D32" s="39"/>
      <c r="E32" s="39"/>
      <c r="F32" s="39"/>
      <c r="G32" s="39"/>
      <c r="H32" s="39"/>
      <c r="I32" s="39"/>
      <c r="J32" s="9"/>
      <c r="K32" s="9"/>
      <c r="L32" s="9"/>
      <c r="M32" s="9"/>
      <c r="N32" s="6">
        <f t="shared" si="0"/>
        <v>0</v>
      </c>
    </row>
    <row r="33" spans="2:14" x14ac:dyDescent="0.2">
      <c r="B33" s="8">
        <f t="shared" si="1"/>
        <v>25</v>
      </c>
      <c r="C33" s="8"/>
      <c r="D33" s="39"/>
      <c r="E33" s="39"/>
      <c r="F33" s="39"/>
      <c r="G33" s="39"/>
      <c r="H33" s="39"/>
      <c r="I33" s="39"/>
      <c r="J33" s="9"/>
      <c r="K33" s="9"/>
      <c r="L33" s="9"/>
      <c r="M33" s="9"/>
      <c r="N33" s="6">
        <f t="shared" si="0"/>
        <v>0</v>
      </c>
    </row>
    <row r="34" spans="2:14" x14ac:dyDescent="0.2">
      <c r="B34" s="8">
        <f t="shared" si="1"/>
        <v>26</v>
      </c>
      <c r="C34" s="8"/>
      <c r="D34" s="39"/>
      <c r="E34" s="39"/>
      <c r="F34" s="39"/>
      <c r="G34" s="39"/>
      <c r="H34" s="39"/>
      <c r="I34" s="39"/>
      <c r="J34" s="9"/>
      <c r="K34" s="9"/>
      <c r="L34" s="9"/>
      <c r="M34" s="9"/>
      <c r="N34" s="6">
        <f t="shared" si="0"/>
        <v>0</v>
      </c>
    </row>
    <row r="35" spans="2:14" x14ac:dyDescent="0.2">
      <c r="B35" s="8">
        <f t="shared" si="1"/>
        <v>27</v>
      </c>
      <c r="C35" s="8"/>
      <c r="D35" s="39"/>
      <c r="E35" s="39"/>
      <c r="F35" s="39"/>
      <c r="G35" s="39"/>
      <c r="H35" s="39"/>
      <c r="I35" s="39"/>
      <c r="J35" s="9"/>
      <c r="K35" s="9"/>
      <c r="L35" s="9"/>
      <c r="M35" s="9"/>
      <c r="N35" s="6">
        <f t="shared" si="0"/>
        <v>0</v>
      </c>
    </row>
    <row r="36" spans="2:14" x14ac:dyDescent="0.2">
      <c r="B36" s="8">
        <f t="shared" si="1"/>
        <v>28</v>
      </c>
      <c r="C36" s="8"/>
      <c r="D36" s="39"/>
      <c r="E36" s="39"/>
      <c r="F36" s="39"/>
      <c r="G36" s="39"/>
      <c r="H36" s="39"/>
      <c r="I36" s="39"/>
      <c r="J36" s="9"/>
      <c r="K36" s="9"/>
      <c r="L36" s="9"/>
      <c r="M36" s="9"/>
      <c r="N36" s="6">
        <f t="shared" si="0"/>
        <v>0</v>
      </c>
    </row>
    <row r="37" spans="2:14" x14ac:dyDescent="0.2">
      <c r="B37" s="8">
        <f t="shared" si="1"/>
        <v>29</v>
      </c>
      <c r="C37" s="8"/>
      <c r="D37" s="39"/>
      <c r="E37" s="39"/>
      <c r="F37" s="39"/>
      <c r="G37" s="39"/>
      <c r="H37" s="39"/>
      <c r="I37" s="39"/>
      <c r="J37" s="9"/>
      <c r="K37" s="9"/>
      <c r="L37" s="9"/>
      <c r="M37" s="9"/>
      <c r="N37" s="6">
        <f t="shared" si="0"/>
        <v>0</v>
      </c>
    </row>
    <row r="38" spans="2:14" x14ac:dyDescent="0.2">
      <c r="B38" s="8">
        <f t="shared" si="1"/>
        <v>30</v>
      </c>
      <c r="C38" s="8"/>
      <c r="D38" s="39"/>
      <c r="E38" s="39"/>
      <c r="F38" s="39"/>
      <c r="G38" s="39"/>
      <c r="H38" s="39"/>
      <c r="I38" s="39"/>
      <c r="J38" s="9"/>
      <c r="K38" s="9"/>
      <c r="L38" s="9"/>
      <c r="M38" s="9"/>
      <c r="N38" s="6">
        <f t="shared" si="0"/>
        <v>0</v>
      </c>
    </row>
    <row r="39" spans="2:14" x14ac:dyDescent="0.2">
      <c r="B39" s="8">
        <f t="shared" si="1"/>
        <v>31</v>
      </c>
      <c r="C39" s="8"/>
      <c r="D39" s="39"/>
      <c r="E39" s="39"/>
      <c r="F39" s="39"/>
      <c r="G39" s="39"/>
      <c r="H39" s="39"/>
      <c r="I39" s="39"/>
      <c r="J39" s="9"/>
      <c r="K39" s="9"/>
      <c r="L39" s="9"/>
      <c r="M39" s="9"/>
      <c r="N39" s="6">
        <f t="shared" si="0"/>
        <v>0</v>
      </c>
    </row>
    <row r="40" spans="2:14" x14ac:dyDescent="0.2">
      <c r="B40" s="8">
        <f t="shared" si="1"/>
        <v>32</v>
      </c>
      <c r="C40" s="8"/>
      <c r="D40" s="39"/>
      <c r="E40" s="39"/>
      <c r="F40" s="39"/>
      <c r="G40" s="39"/>
      <c r="H40" s="39"/>
      <c r="I40" s="39"/>
      <c r="J40" s="9"/>
      <c r="K40" s="9"/>
      <c r="L40" s="9"/>
      <c r="M40" s="9"/>
      <c r="N40" s="6">
        <f t="shared" si="0"/>
        <v>0</v>
      </c>
    </row>
    <row r="41" spans="2:14" x14ac:dyDescent="0.2">
      <c r="B41" s="8">
        <f t="shared" si="1"/>
        <v>33</v>
      </c>
      <c r="C41" s="8"/>
      <c r="D41" s="39"/>
      <c r="E41" s="39"/>
      <c r="F41" s="39"/>
      <c r="G41" s="39"/>
      <c r="H41" s="39"/>
      <c r="I41" s="39"/>
      <c r="J41" s="9"/>
      <c r="K41" s="9"/>
      <c r="L41" s="9"/>
      <c r="M41" s="9"/>
      <c r="N41" s="6">
        <f t="shared" si="0"/>
        <v>0</v>
      </c>
    </row>
    <row r="42" spans="2:14" x14ac:dyDescent="0.2">
      <c r="B42" s="8">
        <f t="shared" si="1"/>
        <v>34</v>
      </c>
      <c r="C42" s="8"/>
      <c r="D42" s="39"/>
      <c r="E42" s="39"/>
      <c r="F42" s="39"/>
      <c r="G42" s="39"/>
      <c r="H42" s="39"/>
      <c r="I42" s="39"/>
      <c r="J42" s="9"/>
      <c r="K42" s="9"/>
      <c r="L42" s="9"/>
      <c r="M42" s="9"/>
      <c r="N42" s="6">
        <f t="shared" si="0"/>
        <v>0</v>
      </c>
    </row>
    <row r="43" spans="2:14" x14ac:dyDescent="0.2">
      <c r="B43" s="8">
        <f t="shared" si="1"/>
        <v>35</v>
      </c>
      <c r="C43" s="8"/>
      <c r="D43" s="39"/>
      <c r="E43" s="39"/>
      <c r="F43" s="39"/>
      <c r="G43" s="39"/>
      <c r="H43" s="39"/>
      <c r="I43" s="39"/>
      <c r="J43" s="9"/>
      <c r="K43" s="9"/>
      <c r="L43" s="9"/>
      <c r="M43" s="9"/>
      <c r="N43" s="6">
        <f t="shared" si="0"/>
        <v>0</v>
      </c>
    </row>
    <row r="44" spans="2:14" x14ac:dyDescent="0.2">
      <c r="B44" s="8">
        <f t="shared" si="1"/>
        <v>36</v>
      </c>
      <c r="C44" s="8"/>
      <c r="D44" s="39"/>
      <c r="E44" s="39"/>
      <c r="F44" s="39"/>
      <c r="G44" s="39"/>
      <c r="H44" s="39"/>
      <c r="I44" s="39"/>
      <c r="J44" s="9"/>
      <c r="K44" s="9"/>
      <c r="L44" s="9"/>
      <c r="M44" s="9"/>
      <c r="N44" s="6">
        <f t="shared" si="0"/>
        <v>0</v>
      </c>
    </row>
    <row r="45" spans="2:14" x14ac:dyDescent="0.2">
      <c r="B45" s="8">
        <f t="shared" si="1"/>
        <v>37</v>
      </c>
      <c r="C45" s="4"/>
      <c r="D45" s="39"/>
      <c r="E45" s="39"/>
      <c r="F45" s="39"/>
      <c r="G45" s="39"/>
      <c r="H45" s="39"/>
      <c r="I45" s="39"/>
      <c r="J45" s="9"/>
      <c r="K45" s="9"/>
      <c r="L45" s="9"/>
      <c r="M45" s="9"/>
      <c r="N45" s="6">
        <f t="shared" si="0"/>
        <v>0</v>
      </c>
    </row>
    <row r="46" spans="2:14" x14ac:dyDescent="0.2">
      <c r="B46" s="8">
        <f t="shared" si="1"/>
        <v>38</v>
      </c>
      <c r="C46" s="4"/>
      <c r="D46" s="39"/>
      <c r="E46" s="39"/>
      <c r="F46" s="39"/>
      <c r="G46" s="39"/>
      <c r="H46" s="39"/>
      <c r="I46" s="39"/>
      <c r="J46" s="9"/>
      <c r="K46" s="9"/>
      <c r="L46" s="9"/>
      <c r="M46" s="9"/>
      <c r="N46" s="6">
        <f t="shared" si="0"/>
        <v>0</v>
      </c>
    </row>
    <row r="47" spans="2:14" x14ac:dyDescent="0.2">
      <c r="B47" s="8">
        <f t="shared" si="1"/>
        <v>39</v>
      </c>
      <c r="C47" s="4"/>
      <c r="D47" s="39"/>
      <c r="E47" s="39"/>
      <c r="F47" s="39"/>
      <c r="G47" s="39"/>
      <c r="H47" s="39"/>
      <c r="I47" s="39"/>
      <c r="J47" s="9"/>
      <c r="K47" s="9"/>
      <c r="L47" s="9"/>
      <c r="M47" s="9"/>
      <c r="N47" s="6">
        <f t="shared" si="0"/>
        <v>0</v>
      </c>
    </row>
    <row r="48" spans="2:14" x14ac:dyDescent="0.2">
      <c r="B48" s="8">
        <f t="shared" si="1"/>
        <v>40</v>
      </c>
      <c r="C48" s="4"/>
      <c r="D48" s="39"/>
      <c r="E48" s="39"/>
      <c r="F48" s="39"/>
      <c r="G48" s="39"/>
      <c r="H48" s="39"/>
      <c r="I48" s="39"/>
      <c r="J48" s="9"/>
      <c r="K48" s="9"/>
      <c r="L48" s="9"/>
      <c r="M48" s="9"/>
      <c r="N48" s="6">
        <f t="shared" si="0"/>
        <v>0</v>
      </c>
    </row>
    <row r="49" spans="2:14" x14ac:dyDescent="0.2">
      <c r="B49" s="8">
        <f t="shared" si="1"/>
        <v>41</v>
      </c>
      <c r="C49" s="4"/>
      <c r="D49" s="39"/>
      <c r="E49" s="39"/>
      <c r="F49" s="39"/>
      <c r="G49" s="39"/>
      <c r="H49" s="39"/>
      <c r="I49" s="39"/>
      <c r="J49" s="9"/>
      <c r="K49" s="9"/>
      <c r="L49" s="9"/>
      <c r="M49" s="9"/>
      <c r="N49" s="6">
        <f t="shared" si="0"/>
        <v>0</v>
      </c>
    </row>
    <row r="50" spans="2:14" x14ac:dyDescent="0.2">
      <c r="B50" s="8">
        <f t="shared" si="1"/>
        <v>42</v>
      </c>
      <c r="C50" s="4"/>
      <c r="D50" s="39"/>
      <c r="E50" s="39"/>
      <c r="F50" s="39"/>
      <c r="G50" s="39"/>
      <c r="H50" s="39"/>
      <c r="I50" s="39"/>
      <c r="J50" s="9"/>
      <c r="K50" s="9"/>
      <c r="L50" s="9"/>
      <c r="M50" s="9"/>
      <c r="N50" s="6">
        <f t="shared" si="0"/>
        <v>0</v>
      </c>
    </row>
    <row r="51" spans="2:14" x14ac:dyDescent="0.2">
      <c r="B51" s="8">
        <f t="shared" si="1"/>
        <v>43</v>
      </c>
      <c r="C51" s="4"/>
      <c r="D51" s="39"/>
      <c r="E51" s="39"/>
      <c r="F51" s="39"/>
      <c r="G51" s="39"/>
      <c r="H51" s="39"/>
      <c r="I51" s="39"/>
      <c r="J51" s="9"/>
      <c r="K51" s="9"/>
      <c r="L51" s="9"/>
      <c r="M51" s="9"/>
      <c r="N51" s="6">
        <f t="shared" si="0"/>
        <v>0</v>
      </c>
    </row>
    <row r="52" spans="2:14" x14ac:dyDescent="0.2">
      <c r="B52" s="8">
        <f t="shared" si="1"/>
        <v>44</v>
      </c>
      <c r="C52" s="4"/>
      <c r="D52" s="39"/>
      <c r="E52" s="39"/>
      <c r="F52" s="39"/>
      <c r="G52" s="39"/>
      <c r="H52" s="39"/>
      <c r="I52" s="39"/>
      <c r="J52" s="9"/>
      <c r="K52" s="9"/>
      <c r="L52" s="9"/>
      <c r="M52" s="9"/>
      <c r="N52" s="6">
        <f t="shared" si="0"/>
        <v>0</v>
      </c>
    </row>
    <row r="53" spans="2:14" x14ac:dyDescent="0.2">
      <c r="B53" s="8">
        <f t="shared" si="1"/>
        <v>45</v>
      </c>
      <c r="C53" s="2"/>
      <c r="D53" s="40"/>
      <c r="E53" s="41"/>
      <c r="F53" s="41"/>
      <c r="G53" s="41"/>
      <c r="H53" s="41"/>
      <c r="I53" s="42"/>
      <c r="J53" s="2"/>
      <c r="K53" s="2"/>
      <c r="L53" s="2"/>
      <c r="M53" s="2"/>
      <c r="N53" s="6">
        <f t="shared" si="0"/>
        <v>0</v>
      </c>
    </row>
    <row r="54" spans="2:14" x14ac:dyDescent="0.2">
      <c r="C54" s="28"/>
      <c r="D54" s="28"/>
      <c r="E54" s="7"/>
      <c r="H54" s="38" t="s">
        <v>18</v>
      </c>
      <c r="I54" s="38"/>
      <c r="J54" s="11">
        <f t="shared" ref="J54:M54" si="2">COUNTIF(J9:J53,"&gt;=70")</f>
        <v>11</v>
      </c>
      <c r="K54" s="11">
        <f t="shared" si="2"/>
        <v>11</v>
      </c>
      <c r="L54" s="11">
        <f t="shared" si="2"/>
        <v>0</v>
      </c>
      <c r="M54" s="11">
        <f t="shared" si="2"/>
        <v>0</v>
      </c>
      <c r="N54" s="15">
        <f>COUNTIF(N9:N48,"&gt;=70")</f>
        <v>0</v>
      </c>
    </row>
    <row r="55" spans="2:14" x14ac:dyDescent="0.2">
      <c r="C55" s="28"/>
      <c r="D55" s="28"/>
      <c r="E55" s="10"/>
      <c r="H55" s="36" t="s">
        <v>19</v>
      </c>
      <c r="I55" s="36"/>
      <c r="J55" s="12">
        <f t="shared" ref="J55:N55" si="3">COUNTIF(J9:J53,"&lt;70")</f>
        <v>0</v>
      </c>
      <c r="K55" s="12">
        <f t="shared" si="3"/>
        <v>0</v>
      </c>
      <c r="L55" s="12">
        <f t="shared" si="3"/>
        <v>0</v>
      </c>
      <c r="M55" s="12">
        <f t="shared" si="3"/>
        <v>0</v>
      </c>
      <c r="N55" s="12">
        <f t="shared" si="3"/>
        <v>45</v>
      </c>
    </row>
    <row r="56" spans="2:14" x14ac:dyDescent="0.2">
      <c r="C56" s="28"/>
      <c r="D56" s="28"/>
      <c r="E56" s="28"/>
      <c r="H56" s="36" t="s">
        <v>20</v>
      </c>
      <c r="I56" s="36"/>
      <c r="J56" s="12">
        <f t="shared" ref="J56:N56" si="4">COUNT(J9:J53)</f>
        <v>11</v>
      </c>
      <c r="K56" s="12">
        <f t="shared" si="4"/>
        <v>11</v>
      </c>
      <c r="L56" s="12">
        <f t="shared" si="4"/>
        <v>0</v>
      </c>
      <c r="M56" s="12">
        <f t="shared" si="4"/>
        <v>0</v>
      </c>
      <c r="N56" s="12">
        <f t="shared" si="4"/>
        <v>45</v>
      </c>
    </row>
    <row r="57" spans="2:14" x14ac:dyDescent="0.2">
      <c r="C57" s="28"/>
      <c r="D57" s="28"/>
      <c r="E57" s="7"/>
      <c r="H57" s="37" t="s">
        <v>15</v>
      </c>
      <c r="I57" s="37"/>
      <c r="J57" s="13">
        <f>J54/J56</f>
        <v>1</v>
      </c>
      <c r="K57" s="14">
        <f t="shared" ref="K57:N57" si="5">K54/K56</f>
        <v>1</v>
      </c>
      <c r="L57" s="14" t="e">
        <f t="shared" si="5"/>
        <v>#DIV/0!</v>
      </c>
      <c r="M57" s="14" t="e">
        <f t="shared" si="5"/>
        <v>#DIV/0!</v>
      </c>
      <c r="N57" s="14">
        <f t="shared" si="5"/>
        <v>0</v>
      </c>
    </row>
    <row r="58" spans="2:14" x14ac:dyDescent="0.2">
      <c r="C58" s="28"/>
      <c r="D58" s="28"/>
      <c r="E58" s="7"/>
      <c r="H58" s="37" t="s">
        <v>16</v>
      </c>
      <c r="I58" s="37"/>
      <c r="J58" s="13">
        <f>J55/J56</f>
        <v>0</v>
      </c>
      <c r="K58" s="13">
        <f t="shared" ref="K58:N58" si="6">K55/K56</f>
        <v>0</v>
      </c>
      <c r="L58" s="14" t="e">
        <f t="shared" si="6"/>
        <v>#DIV/0!</v>
      </c>
      <c r="M58" s="14" t="e">
        <f t="shared" si="6"/>
        <v>#DIV/0!</v>
      </c>
      <c r="N58" s="14">
        <f t="shared" si="6"/>
        <v>1</v>
      </c>
    </row>
    <row r="59" spans="2:14" x14ac:dyDescent="0.2">
      <c r="C59" s="28"/>
      <c r="D59" s="28"/>
      <c r="E59" s="10"/>
    </row>
    <row r="60" spans="2:14" x14ac:dyDescent="0.2">
      <c r="C60" s="7"/>
      <c r="D60" s="7"/>
      <c r="E60" s="10"/>
    </row>
    <row r="61" spans="2:14" x14ac:dyDescent="0.2">
      <c r="J61" s="29"/>
      <c r="K61" s="29"/>
      <c r="L61" s="29"/>
      <c r="M61" s="29"/>
    </row>
    <row r="62" spans="2:14" x14ac:dyDescent="0.2">
      <c r="J62" s="30" t="s">
        <v>17</v>
      </c>
      <c r="K62" s="30"/>
      <c r="L62" s="30"/>
      <c r="M62" s="30"/>
    </row>
  </sheetData>
  <mergeCells count="65">
    <mergeCell ref="D13:I13"/>
    <mergeCell ref="B2:M2"/>
    <mergeCell ref="C3:M3"/>
    <mergeCell ref="D4:G4"/>
    <mergeCell ref="J4:K4"/>
    <mergeCell ref="D6:G6"/>
    <mergeCell ref="I6:J6"/>
    <mergeCell ref="K6:M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M61"/>
    <mergeCell ref="J62:M6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TALLER DE COMPETENCIAS PROFESIO</vt:lpstr>
      <vt:lpstr>REDES COMPUTADORAS-A</vt:lpstr>
      <vt:lpstr>REDE COMPUTADORAS-B</vt:lpstr>
      <vt:lpstr>ADMINISTRACION DE REDES AP</vt:lpstr>
      <vt:lpstr>ADMINISTRACION DE REDES 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marthasedas</cp:lastModifiedBy>
  <cp:lastPrinted>2023-03-21T15:13:53Z</cp:lastPrinted>
  <dcterms:created xsi:type="dcterms:W3CDTF">2023-03-14T19:16:59Z</dcterms:created>
  <dcterms:modified xsi:type="dcterms:W3CDTF">2025-05-13T14:38:33Z</dcterms:modified>
</cp:coreProperties>
</file>