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<sst xmlns="http://schemas.openxmlformats.org/spreadsheetml/2006/main" count="230" uniqueCount="54">
  <si>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</si>
  <si>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</si>
  <si>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</si>
  <si>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</si>
  <si>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</si>
  <si>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</si>
  <si>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</si>
  <si>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</si>
  <si>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</si>
  <si>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</si>
  <si>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FEBRERO-JUNIO 2025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</si>
  <si>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</si>
  <si>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</si>
  <si>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</si>
  <si>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</si>
  <si>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</si>
  <si>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</si>
  <si>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</si>
  <si>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</si>
  <si>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</si>
  <si>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</si>
  <si>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</si>
  <si>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</si>
  <si>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</si>
  <si>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</si>
  <si>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</si>
  <si>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</si>
  <si>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</si>
  <si>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</si>
  <si>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</si>
  <si>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</si>
  <si>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</si>
  <si>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</si>
  <si>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SEGURIDAD INFORMÁTICA </t>
  </si>
  <si>
    <t xml:space="preserve">S/E</t>
  </si>
  <si>
    <t xml:space="preserve">810B</t>
  </si>
  <si>
    <t xml:space="preserve">APRENDIZAJE AUTOMÁTICO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</si>
  <si>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</si>
  <si>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</si>
  <si>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</si>
  <si>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</si>
  <si>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</si>
  <si>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</si>
  <si>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</si>
  <si>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I </t>
  </si>
  <si>
    <t xml:space="preserve">III</t>
  </si>
  <si>
    <t xml:space="preserve">IV</t>
  </si>
  <si>
    <t xml:space="preserve">V</t>
  </si>
  <si>
    <t xml:space="preserve">ESTRATEGIAS PARA EL CRECIMIENTO PROFESIONAL</t>
  </si>
  <si>
    <t xml:space="preserve">VI</t>
  </si>
  <si>
    <t xml:space="preserve">910B</t>
  </si>
  <si>
    <t xml:space="preserve">Final</t>
  </si>
  <si>
    <t xml:space="preserve">T</t>
  </si>
  <si>
    <t xml:space="preserve">81%%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</si>
</sst>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628200</xdr:colOff>
      <xdr:row>0</xdr:row>
      <xdr:rowOff>747720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35280</xdr:rowOff>
    </xdr:to>
    <xdr:sp>
      <xdr:nvSpPr>
        <xdr:cNvPr id="2" name="CustomShape 1" hidden="1"/>
        <xdr:cNvSpPr/>
      </xdr:nvSpPr>
      <xdr:spPr>
        <a:xfrm>
          <a:off x="0" y="0"/>
          <a:ext cx="10015920" cy="9445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671400</xdr:colOff>
      <xdr:row>0</xdr:row>
      <xdr:rowOff>725040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185760</xdr:rowOff>
    </xdr:to>
    <xdr:sp>
      <xdr:nvSpPr>
        <xdr:cNvPr id="5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185760</xdr:rowOff>
    </xdr:to>
    <xdr:sp>
      <xdr:nvSpPr>
        <xdr:cNvPr id="6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185760</xdr:rowOff>
    </xdr:to>
    <xdr:sp>
      <xdr:nvSpPr>
        <xdr:cNvPr id="7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671400</xdr:colOff>
      <xdr:row>0</xdr:row>
      <xdr:rowOff>725040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3348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185760</xdr:rowOff>
    </xdr:to>
    <xdr:sp>
      <xdr:nvSpPr>
        <xdr:cNvPr id="10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185760</xdr:rowOff>
    </xdr:to>
    <xdr:sp>
      <xdr:nvSpPr>
        <xdr:cNvPr id="11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185760</xdr:rowOff>
    </xdr:to>
    <xdr:sp>
      <xdr:nvSpPr>
        <xdr:cNvPr id="12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660240</xdr:colOff>
      <xdr:row>0</xdr:row>
      <xdr:rowOff>736560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7920</xdr:rowOff>
    </xdr:to>
    <xdr:sp>
      <xdr:nvSpPr>
        <xdr:cNvPr id="15" name="CustomShape 1" hidden="1"/>
        <xdr:cNvSpPr/>
      </xdr:nvSpPr>
      <xdr:spPr>
        <a:xfrm>
          <a:off x="0" y="0"/>
          <a:ext cx="10014120" cy="9636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7920</xdr:rowOff>
    </xdr:to>
    <xdr:sp>
      <xdr:nvSpPr>
        <xdr:cNvPr id="16" name="CustomShape 1" hidden="1"/>
        <xdr:cNvSpPr/>
      </xdr:nvSpPr>
      <xdr:spPr>
        <a:xfrm>
          <a:off x="0" y="0"/>
          <a:ext cx="10014120" cy="9636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7920</xdr:rowOff>
    </xdr:to>
    <xdr:sp>
      <xdr:nvSpPr>
        <xdr:cNvPr id="17" name="CustomShape 1" hidden="1"/>
        <xdr:cNvSpPr/>
      </xdr:nvSpPr>
      <xdr:spPr>
        <a:xfrm>
          <a:off x="0" y="0"/>
          <a:ext cx="10014120" cy="9636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659880</xdr:colOff>
      <xdr:row>0</xdr:row>
      <xdr:rowOff>713880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7560</xdr:rowOff>
    </xdr:to>
    <xdr:sp>
      <xdr:nvSpPr>
        <xdr:cNvPr id="20" name="CustomShape 1" hidden="1"/>
        <xdr:cNvSpPr/>
      </xdr:nvSpPr>
      <xdr:spPr>
        <a:xfrm>
          <a:off x="0" y="0"/>
          <a:ext cx="10014120" cy="9500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7560</xdr:rowOff>
    </xdr:to>
    <xdr:sp>
      <xdr:nvSpPr>
        <xdr:cNvPr id="21" name="CustomShape 1" hidden="1"/>
        <xdr:cNvSpPr/>
      </xdr:nvSpPr>
      <xdr:spPr>
        <a:xfrm>
          <a:off x="0" y="0"/>
          <a:ext cx="10014120" cy="9500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7560</xdr:rowOff>
    </xdr:to>
    <xdr:sp>
      <xdr:nvSpPr>
        <xdr:cNvPr id="22" name="CustomShape 1" hidden="1"/>
        <xdr:cNvSpPr/>
      </xdr:nvSpPr>
      <xdr:spPr>
        <a:xfrm>
          <a:off x="0" y="0"/>
          <a:ext cx="10014120" cy="9500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3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33</v>
      </c>
      <c r="F14" s="20" t="n">
        <v>23</v>
      </c>
      <c r="G14" s="20"/>
      <c r="H14" s="21"/>
      <c r="I14" s="20" t="n">
        <f aca="false">E14-F14</f>
        <v>10</v>
      </c>
      <c r="J14" s="21"/>
      <c r="K14" s="20" t="n">
        <v>0</v>
      </c>
      <c r="L14" s="21" t="n">
        <v>0</v>
      </c>
      <c r="M14" s="20" t="n">
        <v>53</v>
      </c>
      <c r="N14" s="22" t="n">
        <v>0.7</v>
      </c>
    </row>
    <row r="15" s="23" customFormat="true" ht="17.25" hidden="false" customHeight="tru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100</v>
      </c>
      <c r="N15" s="22" t="n">
        <v>1</v>
      </c>
    </row>
    <row r="16" s="23" customFormat="true" ht="12.8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30</v>
      </c>
      <c r="E16" s="20" t="n">
        <v>12</v>
      </c>
      <c r="F16" s="20" t="n">
        <v>0</v>
      </c>
      <c r="G16" s="20"/>
      <c r="H16" s="21"/>
      <c r="I16" s="20" t="n">
        <f aca="false">E16-F16</f>
        <v>12</v>
      </c>
      <c r="J16" s="21"/>
      <c r="K16" s="20" t="n">
        <v>0</v>
      </c>
      <c r="L16" s="21" t="n">
        <v>0</v>
      </c>
      <c r="M16" s="20"/>
      <c r="N16" s="22"/>
    </row>
    <row r="17" s="23" customFormat="true" ht="12.8" hidden="false" customHeight="fals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</row>
    <row r="18" s="23" customFormat="true" ht="17.1" hidden="false" customHeight="tru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40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76.5</v>
      </c>
      <c r="N28" s="27" t="n">
        <f aca="false">AVERAGE(N14:N27)</f>
        <v>0.85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65" zoomScaleNormal="65" zoomScalePageLayoutView="100" workbookViewId="0">
      <selection pane="topLeft" activeCell="E17" activeCellId="0" sqref="E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33</v>
      </c>
      <c r="F14" s="20" t="n">
        <v>32</v>
      </c>
      <c r="G14" s="20"/>
      <c r="H14" s="21"/>
      <c r="I14" s="20" t="n">
        <f aca="false">E14-F14</f>
        <v>1</v>
      </c>
      <c r="J14" s="21"/>
      <c r="K14" s="20" t="n">
        <v>0</v>
      </c>
      <c r="L14" s="21" t="n">
        <v>0</v>
      </c>
      <c r="M14" s="20" t="n">
        <v>88</v>
      </c>
      <c r="N14" s="22" t="n">
        <v>0.73</v>
      </c>
    </row>
    <row r="15" s="23" customFormat="true" ht="13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17</v>
      </c>
      <c r="F15" s="20" t="n">
        <v>16</v>
      </c>
      <c r="G15" s="20"/>
      <c r="H15" s="21"/>
      <c r="I15" s="20" t="n">
        <f aca="false">E15-F15</f>
        <v>1</v>
      </c>
      <c r="J15" s="21"/>
      <c r="K15" s="20" t="n">
        <v>0</v>
      </c>
      <c r="L15" s="21" t="n">
        <v>0</v>
      </c>
      <c r="M15" s="20" t="n">
        <v>85</v>
      </c>
      <c r="N15" s="22" t="n">
        <v>0.94</v>
      </c>
    </row>
    <row r="16" s="23" customFormat="true" ht="13.8" hidden="false" customHeight="false" outlineLevel="0" collapsed="false">
      <c r="A16" s="19" t="s">
        <v>33</v>
      </c>
      <c r="B16" s="20" t="s">
        <v>44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 t="n">
        <v>98</v>
      </c>
      <c r="N16" s="22" t="n">
        <v>0.5</v>
      </c>
    </row>
    <row r="17" s="23" customFormat="true" ht="22.35" hidden="false" customHeight="true" outlineLevel="0" collapsed="false">
      <c r="A17" s="19" t="s">
        <v>36</v>
      </c>
      <c r="B17" s="20" t="s">
        <v>44</v>
      </c>
      <c r="C17" s="20" t="s">
        <v>35</v>
      </c>
      <c r="D17" s="20" t="s">
        <v>30</v>
      </c>
      <c r="E17" s="20" t="n">
        <v>16</v>
      </c>
      <c r="F17" s="20" t="n">
        <v>15</v>
      </c>
      <c r="G17" s="20"/>
      <c r="H17" s="21"/>
      <c r="I17" s="20" t="n">
        <f aca="false">E17-F17</f>
        <v>1</v>
      </c>
      <c r="J17" s="21"/>
      <c r="K17" s="20" t="n">
        <v>0</v>
      </c>
      <c r="L17" s="21" t="n">
        <v>0</v>
      </c>
      <c r="M17" s="20" t="n">
        <v>93</v>
      </c>
      <c r="N17" s="22" t="n">
        <v>0.88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75</v>
      </c>
      <c r="G28" s="25" t="n">
        <f aca="false">SUM(G14:G27)</f>
        <v>0</v>
      </c>
      <c r="H28" s="26"/>
      <c r="I28" s="25" t="n">
        <f aca="false">(E28-SUM(F28:G28))-K28</f>
        <v>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91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true" showOutlineSymbols="true" defaultGridColor="true" view="normal" topLeftCell="A4" colorId="64" zoomScale="65" zoomScaleNormal="65" zoomScalePageLayoutView="100" workbookViewId="0">
      <selection pane="topLeft" activeCell="M16" activeCellId="0" sqref="M16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3.8" hidden="false" customHeight="false" outlineLevel="0" collapsed="false">
      <c r="A14" s="19" t="s">
        <v>28</v>
      </c>
      <c r="B14" s="20" t="s">
        <v>34</v>
      </c>
      <c r="C14" s="20" t="s">
        <v>29</v>
      </c>
      <c r="D14" s="20" t="s">
        <v>30</v>
      </c>
      <c r="E14" s="20" t="n">
        <v>33</v>
      </c>
      <c r="F14" s="20" t="n">
        <v>0</v>
      </c>
      <c r="G14" s="20"/>
      <c r="H14" s="21"/>
      <c r="I14" s="20" t="n">
        <f aca="false">E14-F14</f>
        <v>33</v>
      </c>
      <c r="J14" s="21"/>
      <c r="K14" s="20" t="n">
        <v>0</v>
      </c>
      <c r="L14" s="21" t="n">
        <v>0</v>
      </c>
      <c r="M14" s="20"/>
      <c r="N14" s="22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  <c r="SI14" s="23"/>
      <c r="SJ14" s="23"/>
      <c r="SK14" s="23"/>
      <c r="SL14" s="23"/>
      <c r="SM14" s="23"/>
      <c r="SN14" s="23"/>
      <c r="SO14" s="23"/>
      <c r="SP14" s="23"/>
      <c r="SQ14" s="23"/>
      <c r="SR14" s="23"/>
      <c r="SS14" s="23"/>
      <c r="ST14" s="23"/>
      <c r="SU14" s="23"/>
      <c r="SV14" s="23"/>
      <c r="SW14" s="23"/>
      <c r="SX14" s="23"/>
      <c r="SY14" s="23"/>
      <c r="SZ14" s="23"/>
      <c r="TA14" s="23"/>
      <c r="TB14" s="23"/>
      <c r="TC14" s="23"/>
      <c r="TD14" s="23"/>
      <c r="TE14" s="23"/>
      <c r="TF14" s="23"/>
      <c r="TG14" s="23"/>
      <c r="TH14" s="23"/>
      <c r="TI14" s="23"/>
      <c r="TJ14" s="23"/>
      <c r="TK14" s="23"/>
      <c r="TL14" s="23"/>
      <c r="TM14" s="23"/>
      <c r="TN14" s="23"/>
      <c r="TO14" s="23"/>
      <c r="TP14" s="23"/>
      <c r="TQ14" s="23"/>
      <c r="TR14" s="23"/>
      <c r="TS14" s="23"/>
      <c r="TT14" s="23"/>
      <c r="TU14" s="23"/>
      <c r="TV14" s="23"/>
      <c r="TW14" s="23"/>
      <c r="TX14" s="23"/>
      <c r="TY14" s="23"/>
      <c r="TZ14" s="23"/>
      <c r="UA14" s="23"/>
      <c r="UB14" s="23"/>
      <c r="UC14" s="23"/>
      <c r="UD14" s="23"/>
      <c r="UE14" s="23"/>
      <c r="UF14" s="23"/>
      <c r="UG14" s="23"/>
      <c r="UH14" s="23"/>
      <c r="UI14" s="23"/>
      <c r="UJ14" s="23"/>
      <c r="UK14" s="23"/>
      <c r="UL14" s="23"/>
      <c r="UM14" s="23"/>
      <c r="UN14" s="23"/>
      <c r="UO14" s="23"/>
      <c r="UP14" s="23"/>
      <c r="UQ14" s="23"/>
      <c r="UR14" s="23"/>
      <c r="US14" s="23"/>
      <c r="UT14" s="23"/>
      <c r="UU14" s="23"/>
      <c r="UV14" s="23"/>
      <c r="UW14" s="23"/>
      <c r="UX14" s="23"/>
      <c r="UY14" s="23"/>
      <c r="UZ14" s="23"/>
      <c r="VA14" s="23"/>
      <c r="VB14" s="23"/>
      <c r="VC14" s="23"/>
      <c r="VD14" s="23"/>
      <c r="VE14" s="23"/>
      <c r="VF14" s="23"/>
      <c r="VG14" s="23"/>
      <c r="VH14" s="23"/>
      <c r="VI14" s="23"/>
      <c r="VJ14" s="23"/>
      <c r="VK14" s="23"/>
      <c r="VL14" s="23"/>
      <c r="VM14" s="23"/>
      <c r="VN14" s="23"/>
      <c r="VO14" s="23"/>
      <c r="VP14" s="23"/>
      <c r="VQ14" s="23"/>
      <c r="VR14" s="23"/>
      <c r="VS14" s="23"/>
      <c r="VT14" s="23"/>
      <c r="VU14" s="23"/>
      <c r="VV14" s="23"/>
      <c r="VW14" s="23"/>
      <c r="VX14" s="23"/>
      <c r="VY14" s="23"/>
      <c r="VZ14" s="23"/>
      <c r="WA14" s="23"/>
      <c r="WB14" s="23"/>
      <c r="WC14" s="23"/>
      <c r="WD14" s="23"/>
      <c r="WE14" s="23"/>
      <c r="WF14" s="23"/>
      <c r="WG14" s="23"/>
      <c r="WH14" s="23"/>
      <c r="WI14" s="23"/>
      <c r="WJ14" s="23"/>
      <c r="WK14" s="23"/>
      <c r="WL14" s="23"/>
      <c r="WM14" s="23"/>
      <c r="WN14" s="23"/>
      <c r="WO14" s="23"/>
      <c r="WP14" s="23"/>
      <c r="WQ14" s="23"/>
      <c r="WR14" s="23"/>
      <c r="WS14" s="23"/>
      <c r="WT14" s="23"/>
      <c r="WU14" s="23"/>
      <c r="WV14" s="23"/>
      <c r="WW14" s="23"/>
      <c r="WX14" s="23"/>
      <c r="WY14" s="23"/>
      <c r="WZ14" s="23"/>
      <c r="XA14" s="23"/>
      <c r="XB14" s="23"/>
      <c r="XC14" s="23"/>
      <c r="XD14" s="23"/>
      <c r="XE14" s="23"/>
      <c r="XF14" s="23"/>
      <c r="XG14" s="23"/>
      <c r="XH14" s="23"/>
      <c r="XI14" s="23"/>
      <c r="XJ14" s="23"/>
      <c r="XK14" s="23"/>
      <c r="XL14" s="23"/>
      <c r="XM14" s="23"/>
      <c r="XN14" s="23"/>
      <c r="XO14" s="23"/>
      <c r="XP14" s="23"/>
      <c r="XQ14" s="23"/>
      <c r="XR14" s="23"/>
      <c r="XS14" s="23"/>
      <c r="XT14" s="23"/>
      <c r="XU14" s="23"/>
      <c r="XV14" s="23"/>
      <c r="XW14" s="23"/>
      <c r="XX14" s="23"/>
      <c r="XY14" s="23"/>
      <c r="XZ14" s="23"/>
      <c r="YA14" s="23"/>
      <c r="YB14" s="23"/>
      <c r="YC14" s="23"/>
      <c r="YD14" s="23"/>
      <c r="YE14" s="23"/>
      <c r="YF14" s="23"/>
      <c r="YG14" s="23"/>
      <c r="YH14" s="23"/>
      <c r="YI14" s="23"/>
      <c r="YJ14" s="23"/>
      <c r="YK14" s="23"/>
      <c r="YL14" s="23"/>
      <c r="YM14" s="23"/>
      <c r="YN14" s="23"/>
      <c r="YO14" s="23"/>
      <c r="YP14" s="23"/>
      <c r="YQ14" s="23"/>
      <c r="YR14" s="23"/>
      <c r="YS14" s="23"/>
      <c r="YT14" s="23"/>
      <c r="YU14" s="23"/>
      <c r="YV14" s="23"/>
      <c r="YW14" s="23"/>
      <c r="YX14" s="23"/>
      <c r="YY14" s="23"/>
      <c r="YZ14" s="23"/>
      <c r="ZA14" s="23"/>
      <c r="ZB14" s="23"/>
      <c r="ZC14" s="23"/>
      <c r="ZD14" s="23"/>
      <c r="ZE14" s="23"/>
      <c r="ZF14" s="23"/>
      <c r="ZG14" s="23"/>
      <c r="ZH14" s="23"/>
      <c r="ZI14" s="23"/>
      <c r="ZJ14" s="23"/>
      <c r="ZK14" s="23"/>
      <c r="ZL14" s="23"/>
      <c r="ZM14" s="23"/>
      <c r="ZN14" s="23"/>
      <c r="ZO14" s="23"/>
      <c r="ZP14" s="23"/>
      <c r="ZQ14" s="23"/>
      <c r="ZR14" s="23"/>
      <c r="ZS14" s="23"/>
      <c r="ZT14" s="23"/>
      <c r="ZU14" s="23"/>
      <c r="ZV14" s="23"/>
      <c r="ZW14" s="23"/>
      <c r="ZX14" s="23"/>
      <c r="ZY14" s="23"/>
      <c r="ZZ14" s="23"/>
      <c r="AAA14" s="23"/>
      <c r="AAB14" s="23"/>
      <c r="AAC14" s="23"/>
      <c r="AAD14" s="23"/>
      <c r="AAE14" s="23"/>
      <c r="AAF14" s="23"/>
      <c r="AAG14" s="23"/>
      <c r="AAH14" s="23"/>
      <c r="AAI14" s="23"/>
      <c r="AAJ14" s="23"/>
      <c r="AAK14" s="23"/>
      <c r="AAL14" s="23"/>
      <c r="AAM14" s="23"/>
      <c r="AAN14" s="23"/>
      <c r="AAO14" s="23"/>
      <c r="AAP14" s="23"/>
      <c r="AAQ14" s="23"/>
      <c r="AAR14" s="23"/>
      <c r="AAS14" s="23"/>
      <c r="AAT14" s="23"/>
      <c r="AAU14" s="23"/>
      <c r="AAV14" s="23"/>
      <c r="AAW14" s="23"/>
      <c r="AAX14" s="23"/>
      <c r="AAY14" s="23"/>
      <c r="AAZ14" s="23"/>
      <c r="ABA14" s="23"/>
      <c r="ABB14" s="23"/>
      <c r="ABC14" s="23"/>
      <c r="ABD14" s="23"/>
      <c r="ABE14" s="23"/>
      <c r="ABF14" s="23"/>
      <c r="ABG14" s="23"/>
      <c r="ABH14" s="23"/>
      <c r="ABI14" s="23"/>
      <c r="ABJ14" s="23"/>
      <c r="ABK14" s="23"/>
      <c r="ABL14" s="23"/>
      <c r="ABM14" s="23"/>
      <c r="ABN14" s="23"/>
      <c r="ABO14" s="23"/>
      <c r="ABP14" s="23"/>
      <c r="ABQ14" s="23"/>
      <c r="ABR14" s="23"/>
      <c r="ABS14" s="23"/>
      <c r="ABT14" s="23"/>
      <c r="ABU14" s="23"/>
      <c r="ABV14" s="23"/>
      <c r="ABW14" s="23"/>
      <c r="ABX14" s="23"/>
      <c r="ABY14" s="23"/>
      <c r="ABZ14" s="23"/>
      <c r="ACA14" s="23"/>
      <c r="ACB14" s="23"/>
      <c r="ACC14" s="23"/>
      <c r="ACD14" s="23"/>
      <c r="ACE14" s="23"/>
      <c r="ACF14" s="23"/>
      <c r="ACG14" s="23"/>
      <c r="ACH14" s="23"/>
      <c r="ACI14" s="23"/>
      <c r="ACJ14" s="23"/>
      <c r="ACK14" s="23"/>
      <c r="ACL14" s="23"/>
      <c r="ACM14" s="23"/>
      <c r="ACN14" s="23"/>
      <c r="ACO14" s="23"/>
      <c r="ACP14" s="23"/>
      <c r="ACQ14" s="23"/>
      <c r="ACR14" s="23"/>
      <c r="ACS14" s="23"/>
      <c r="ACT14" s="23"/>
      <c r="ACU14" s="23"/>
      <c r="ACV14" s="23"/>
      <c r="ACW14" s="23"/>
      <c r="ACX14" s="23"/>
      <c r="ACY14" s="23"/>
      <c r="ACZ14" s="23"/>
      <c r="ADA14" s="23"/>
      <c r="ADB14" s="23"/>
      <c r="ADC14" s="23"/>
      <c r="ADD14" s="23"/>
      <c r="ADE14" s="23"/>
      <c r="ADF14" s="23"/>
      <c r="ADG14" s="23"/>
      <c r="ADH14" s="23"/>
      <c r="ADI14" s="23"/>
      <c r="ADJ14" s="23"/>
      <c r="ADK14" s="23"/>
      <c r="ADL14" s="23"/>
      <c r="ADM14" s="23"/>
      <c r="ADN14" s="23"/>
      <c r="ADO14" s="23"/>
      <c r="ADP14" s="23"/>
      <c r="ADQ14" s="23"/>
      <c r="ADR14" s="23"/>
      <c r="ADS14" s="23"/>
      <c r="ADT14" s="23"/>
      <c r="ADU14" s="23"/>
      <c r="ADV14" s="23"/>
      <c r="ADW14" s="23"/>
      <c r="ADX14" s="23"/>
      <c r="ADY14" s="23"/>
      <c r="ADZ14" s="23"/>
      <c r="AEA14" s="23"/>
      <c r="AEB14" s="23"/>
      <c r="AEC14" s="23"/>
      <c r="AED14" s="23"/>
      <c r="AEE14" s="23"/>
      <c r="AEF14" s="23"/>
      <c r="AEG14" s="23"/>
      <c r="AEH14" s="23"/>
      <c r="AEI14" s="23"/>
      <c r="AEJ14" s="23"/>
      <c r="AEK14" s="23"/>
      <c r="AEL14" s="23"/>
      <c r="AEM14" s="23"/>
      <c r="AEN14" s="23"/>
      <c r="AEO14" s="23"/>
      <c r="AEP14" s="23"/>
      <c r="AEQ14" s="23"/>
      <c r="AER14" s="23"/>
      <c r="AES14" s="23"/>
      <c r="AET14" s="23"/>
      <c r="AEU14" s="23"/>
      <c r="AEV14" s="23"/>
      <c r="AEW14" s="23"/>
      <c r="AEX14" s="23"/>
      <c r="AEY14" s="23"/>
      <c r="AEZ14" s="23"/>
      <c r="AFA14" s="23"/>
      <c r="AFB14" s="23"/>
      <c r="AFC14" s="23"/>
      <c r="AFD14" s="23"/>
      <c r="AFE14" s="23"/>
      <c r="AFF14" s="23"/>
      <c r="AFG14" s="23"/>
      <c r="AFH14" s="23"/>
      <c r="AFI14" s="23"/>
      <c r="AFJ14" s="23"/>
      <c r="AFK14" s="23"/>
      <c r="AFL14" s="23"/>
      <c r="AFM14" s="23"/>
      <c r="AFN14" s="23"/>
      <c r="AFO14" s="23"/>
      <c r="AFP14" s="23"/>
      <c r="AFQ14" s="23"/>
      <c r="AFR14" s="23"/>
      <c r="AFS14" s="23"/>
      <c r="AFT14" s="23"/>
      <c r="AFU14" s="23"/>
      <c r="AFV14" s="23"/>
      <c r="AFW14" s="23"/>
      <c r="AFX14" s="23"/>
      <c r="AFY14" s="23"/>
      <c r="AFZ14" s="23"/>
      <c r="AGA14" s="23"/>
      <c r="AGB14" s="23"/>
      <c r="AGC14" s="23"/>
      <c r="AGD14" s="23"/>
      <c r="AGE14" s="23"/>
      <c r="AGF14" s="23"/>
      <c r="AGG14" s="23"/>
      <c r="AGH14" s="23"/>
      <c r="AGI14" s="23"/>
      <c r="AGJ14" s="23"/>
      <c r="AGK14" s="23"/>
      <c r="AGL14" s="23"/>
      <c r="AGM14" s="23"/>
      <c r="AGN14" s="23"/>
      <c r="AGO14" s="23"/>
      <c r="AGP14" s="23"/>
      <c r="AGQ14" s="23"/>
      <c r="AGR14" s="23"/>
      <c r="AGS14" s="23"/>
      <c r="AGT14" s="23"/>
      <c r="AGU14" s="23"/>
      <c r="AGV14" s="23"/>
      <c r="AGW14" s="23"/>
      <c r="AGX14" s="23"/>
      <c r="AGY14" s="23"/>
      <c r="AGZ14" s="23"/>
      <c r="AHA14" s="23"/>
      <c r="AHB14" s="23"/>
      <c r="AHC14" s="23"/>
      <c r="AHD14" s="23"/>
      <c r="AHE14" s="23"/>
      <c r="AHF14" s="23"/>
      <c r="AHG14" s="23"/>
      <c r="AHH14" s="23"/>
      <c r="AHI14" s="23"/>
      <c r="AHJ14" s="23"/>
      <c r="AHK14" s="23"/>
      <c r="AHL14" s="23"/>
      <c r="AHM14" s="23"/>
      <c r="AHN14" s="23"/>
      <c r="AHO14" s="23"/>
      <c r="AHP14" s="23"/>
      <c r="AHQ14" s="23"/>
      <c r="AHR14" s="23"/>
      <c r="AHS14" s="23"/>
      <c r="AHT14" s="23"/>
      <c r="AHU14" s="23"/>
      <c r="AHV14" s="23"/>
      <c r="AHW14" s="23"/>
      <c r="AHX14" s="23"/>
      <c r="AHY14" s="23"/>
      <c r="AHZ14" s="23"/>
      <c r="AIA14" s="23"/>
      <c r="AIB14" s="23"/>
      <c r="AIC14" s="23"/>
      <c r="AID14" s="23"/>
      <c r="AIE14" s="23"/>
      <c r="AIF14" s="23"/>
      <c r="AIG14" s="23"/>
      <c r="AIH14" s="23"/>
      <c r="AII14" s="23"/>
      <c r="AIJ14" s="23"/>
      <c r="AIK14" s="23"/>
      <c r="AIL14" s="23"/>
      <c r="AIM14" s="23"/>
      <c r="AIN14" s="23"/>
      <c r="AIO14" s="23"/>
      <c r="AIP14" s="23"/>
      <c r="AIQ14" s="23"/>
      <c r="AIR14" s="23"/>
      <c r="AIS14" s="23"/>
      <c r="AIT14" s="23"/>
      <c r="AIU14" s="23"/>
      <c r="AIV14" s="23"/>
      <c r="AIW14" s="23"/>
      <c r="AIX14" s="23"/>
      <c r="AIY14" s="23"/>
      <c r="AIZ14" s="23"/>
      <c r="AJA14" s="23"/>
      <c r="AJB14" s="23"/>
      <c r="AJC14" s="23"/>
      <c r="AJD14" s="23"/>
      <c r="AJE14" s="23"/>
      <c r="AJF14" s="23"/>
      <c r="AJG14" s="23"/>
      <c r="AJH14" s="23"/>
      <c r="AJI14" s="23"/>
      <c r="AJJ14" s="23"/>
      <c r="AJK14" s="23"/>
      <c r="AJL14" s="23"/>
      <c r="AJM14" s="23"/>
      <c r="AJN14" s="23"/>
      <c r="AJO14" s="23"/>
      <c r="AJP14" s="23"/>
      <c r="AJQ14" s="23"/>
      <c r="AJR14" s="23"/>
      <c r="AJS14" s="23"/>
      <c r="AJT14" s="23"/>
      <c r="AJU14" s="23"/>
      <c r="AJV14" s="23"/>
      <c r="AJW14" s="23"/>
      <c r="AJX14" s="23"/>
      <c r="AJY14" s="23"/>
      <c r="AJZ14" s="23"/>
      <c r="AKA14" s="23"/>
      <c r="AKB14" s="23"/>
      <c r="AKC14" s="23"/>
      <c r="AKD14" s="23"/>
      <c r="AKE14" s="23"/>
      <c r="AKF14" s="23"/>
      <c r="AKG14" s="23"/>
      <c r="AKH14" s="23"/>
      <c r="AKI14" s="23"/>
      <c r="AKJ14" s="23"/>
      <c r="AKK14" s="23"/>
      <c r="AKL14" s="23"/>
      <c r="AKM14" s="23"/>
      <c r="AKN14" s="23"/>
      <c r="AKO14" s="23"/>
      <c r="AKP14" s="23"/>
      <c r="AKQ14" s="23"/>
      <c r="AKR14" s="23"/>
      <c r="AKS14" s="23"/>
      <c r="AKT14" s="23"/>
      <c r="AKU14" s="23"/>
      <c r="AKV14" s="23"/>
      <c r="AKW14" s="23"/>
      <c r="AKX14" s="23"/>
      <c r="AKY14" s="23"/>
      <c r="AKZ14" s="23"/>
      <c r="ALA14" s="23"/>
      <c r="ALB14" s="23"/>
      <c r="ALC14" s="23"/>
      <c r="ALD14" s="23"/>
      <c r="ALE14" s="23"/>
      <c r="ALF14" s="23"/>
      <c r="ALG14" s="23"/>
      <c r="ALH14" s="23"/>
      <c r="ALI14" s="23"/>
      <c r="ALJ14" s="23"/>
      <c r="ALK14" s="23"/>
      <c r="ALL14" s="23"/>
      <c r="ALM14" s="23"/>
      <c r="ALN14" s="23"/>
      <c r="ALO14" s="23"/>
      <c r="ALP14" s="23"/>
      <c r="ALQ14" s="23"/>
      <c r="ALR14" s="23"/>
      <c r="ALS14" s="23"/>
      <c r="ALT14" s="23"/>
      <c r="ALU14" s="23"/>
      <c r="ALV14" s="23"/>
      <c r="ALW14" s="23"/>
      <c r="ALX14" s="23"/>
      <c r="ALY14" s="23"/>
      <c r="ALZ14" s="23"/>
      <c r="AMA14" s="23"/>
      <c r="AMB14" s="23"/>
      <c r="AMC14" s="23"/>
      <c r="AMD14" s="23"/>
      <c r="AME14" s="23"/>
      <c r="AMF14" s="23"/>
      <c r="AMG14" s="23"/>
      <c r="AMH14" s="23"/>
      <c r="AMI14" s="23"/>
      <c r="AMJ14" s="23"/>
      <c r="AMK14" s="23"/>
    </row>
    <row r="15" customFormat="false" ht="13.8" hidden="false" customHeight="false" outlineLevel="0" collapsed="false">
      <c r="A15" s="19" t="s">
        <v>31</v>
      </c>
      <c r="B15" s="20" t="s">
        <v>45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87</v>
      </c>
      <c r="N15" s="22" t="n">
        <v>0.59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23"/>
      <c r="ALQ15" s="23"/>
      <c r="ALR15" s="23"/>
      <c r="ALS15" s="23"/>
      <c r="ALT15" s="23"/>
      <c r="ALU15" s="23"/>
      <c r="ALV15" s="23"/>
      <c r="ALW15" s="23"/>
      <c r="ALX15" s="23"/>
      <c r="ALY15" s="23"/>
      <c r="ALZ15" s="23"/>
      <c r="AMA15" s="23"/>
      <c r="AMB15" s="23"/>
      <c r="AMC15" s="23"/>
      <c r="AMD15" s="23"/>
      <c r="AME15" s="23"/>
      <c r="AMF15" s="23"/>
      <c r="AMG15" s="23"/>
      <c r="AMH15" s="23"/>
      <c r="AMI15" s="23"/>
      <c r="AMJ15" s="23"/>
      <c r="AMK15" s="23"/>
    </row>
    <row r="16" customFormat="false" ht="13.8" hidden="false" customHeight="false" outlineLevel="0" collapsed="false">
      <c r="A16" s="19" t="s">
        <v>33</v>
      </c>
      <c r="B16" s="20" t="s">
        <v>43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 t="n">
        <v>98</v>
      </c>
      <c r="N16" s="22" t="n">
        <v>0.92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  <c r="AMJ16" s="23"/>
      <c r="AMK16" s="23"/>
    </row>
    <row r="17" customFormat="false" ht="22.35" hidden="false" customHeight="tru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</row>
    <row r="18" customFormat="fals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  <c r="ADO18" s="23"/>
      <c r="ADP18" s="23"/>
      <c r="ADQ18" s="23"/>
      <c r="ADR18" s="23"/>
      <c r="ADS18" s="23"/>
      <c r="ADT18" s="23"/>
      <c r="ADU18" s="23"/>
      <c r="ADV18" s="23"/>
      <c r="ADW18" s="23"/>
      <c r="ADX18" s="23"/>
      <c r="ADY18" s="23"/>
      <c r="ADZ18" s="23"/>
      <c r="AEA18" s="23"/>
      <c r="AEB18" s="23"/>
      <c r="AEC18" s="23"/>
      <c r="AED18" s="23"/>
      <c r="AEE18" s="23"/>
      <c r="AEF18" s="23"/>
      <c r="AEG18" s="23"/>
      <c r="AEH18" s="23"/>
      <c r="AEI18" s="23"/>
      <c r="AEJ18" s="23"/>
      <c r="AEK18" s="23"/>
      <c r="AEL18" s="23"/>
      <c r="AEM18" s="23"/>
      <c r="AEN18" s="23"/>
      <c r="AEO18" s="23"/>
      <c r="AEP18" s="23"/>
      <c r="AEQ18" s="23"/>
      <c r="AER18" s="23"/>
      <c r="AES18" s="23"/>
      <c r="AET18" s="23"/>
      <c r="AEU18" s="23"/>
      <c r="AEV18" s="23"/>
      <c r="AEW18" s="23"/>
      <c r="AEX18" s="23"/>
      <c r="AEY18" s="23"/>
      <c r="AEZ18" s="23"/>
      <c r="AFA18" s="23"/>
      <c r="AFB18" s="23"/>
      <c r="AFC18" s="23"/>
      <c r="AFD18" s="23"/>
      <c r="AFE18" s="23"/>
      <c r="AFF18" s="23"/>
      <c r="AFG18" s="23"/>
      <c r="AFH18" s="23"/>
      <c r="AFI18" s="23"/>
      <c r="AFJ18" s="23"/>
      <c r="AFK18" s="23"/>
      <c r="AFL18" s="23"/>
      <c r="AFM18" s="23"/>
      <c r="AFN18" s="23"/>
      <c r="AFO18" s="23"/>
      <c r="AFP18" s="23"/>
      <c r="AFQ18" s="23"/>
      <c r="AFR18" s="23"/>
      <c r="AFS18" s="23"/>
      <c r="AFT18" s="23"/>
      <c r="AFU18" s="23"/>
      <c r="AFV18" s="23"/>
      <c r="AFW18" s="23"/>
      <c r="AFX18" s="23"/>
      <c r="AFY18" s="23"/>
      <c r="AFZ18" s="23"/>
      <c r="AGA18" s="23"/>
      <c r="AGB18" s="23"/>
      <c r="AGC18" s="23"/>
      <c r="AGD18" s="23"/>
      <c r="AGE18" s="23"/>
      <c r="AGF18" s="23"/>
      <c r="AGG18" s="23"/>
      <c r="AGH18" s="23"/>
      <c r="AGI18" s="23"/>
      <c r="AGJ18" s="23"/>
      <c r="AGK18" s="23"/>
      <c r="AGL18" s="23"/>
      <c r="AGM18" s="23"/>
      <c r="AGN18" s="23"/>
      <c r="AGO18" s="23"/>
      <c r="AGP18" s="23"/>
      <c r="AGQ18" s="23"/>
      <c r="AGR18" s="23"/>
      <c r="AGS18" s="23"/>
      <c r="AGT18" s="23"/>
      <c r="AGU18" s="23"/>
      <c r="AGV18" s="23"/>
      <c r="AGW18" s="23"/>
      <c r="AGX18" s="23"/>
      <c r="AGY18" s="23"/>
      <c r="AGZ18" s="23"/>
      <c r="AHA18" s="23"/>
      <c r="AHB18" s="23"/>
      <c r="AHC18" s="23"/>
      <c r="AHD18" s="23"/>
      <c r="AHE18" s="23"/>
      <c r="AHF18" s="23"/>
      <c r="AHG18" s="23"/>
      <c r="AHH18" s="23"/>
      <c r="AHI18" s="23"/>
      <c r="AHJ18" s="23"/>
      <c r="AHK18" s="23"/>
      <c r="AHL18" s="23"/>
      <c r="AHM18" s="23"/>
      <c r="AHN18" s="23"/>
      <c r="AHO18" s="23"/>
      <c r="AHP18" s="23"/>
      <c r="AHQ18" s="23"/>
      <c r="AHR18" s="23"/>
      <c r="AHS18" s="23"/>
      <c r="AHT18" s="23"/>
      <c r="AHU18" s="23"/>
      <c r="AHV18" s="23"/>
      <c r="AHW18" s="23"/>
      <c r="AHX18" s="23"/>
      <c r="AHY18" s="23"/>
      <c r="AHZ18" s="23"/>
      <c r="AIA18" s="23"/>
      <c r="AIB18" s="23"/>
      <c r="AIC18" s="23"/>
      <c r="AID18" s="23"/>
      <c r="AIE18" s="23"/>
      <c r="AIF18" s="23"/>
      <c r="AIG18" s="23"/>
      <c r="AIH18" s="23"/>
      <c r="AII18" s="23"/>
      <c r="AIJ18" s="23"/>
      <c r="AIK18" s="23"/>
      <c r="AIL18" s="23"/>
      <c r="AIM18" s="23"/>
      <c r="AIN18" s="23"/>
      <c r="AIO18" s="23"/>
      <c r="AIP18" s="23"/>
      <c r="AIQ18" s="23"/>
      <c r="AIR18" s="23"/>
      <c r="AIS18" s="23"/>
      <c r="AIT18" s="23"/>
      <c r="AIU18" s="23"/>
      <c r="AIV18" s="23"/>
      <c r="AIW18" s="23"/>
      <c r="AIX18" s="23"/>
      <c r="AIY18" s="23"/>
      <c r="AIZ18" s="23"/>
      <c r="AJA18" s="23"/>
      <c r="AJB18" s="23"/>
      <c r="AJC18" s="23"/>
      <c r="AJD18" s="23"/>
      <c r="AJE18" s="23"/>
      <c r="AJF18" s="23"/>
      <c r="AJG18" s="23"/>
      <c r="AJH18" s="23"/>
      <c r="AJI18" s="23"/>
      <c r="AJJ18" s="23"/>
      <c r="AJK18" s="23"/>
      <c r="AJL18" s="23"/>
      <c r="AJM18" s="23"/>
      <c r="AJN18" s="23"/>
      <c r="AJO18" s="23"/>
      <c r="AJP18" s="23"/>
      <c r="AJQ18" s="23"/>
      <c r="AJR18" s="23"/>
      <c r="AJS18" s="23"/>
      <c r="AJT18" s="23"/>
      <c r="AJU18" s="23"/>
      <c r="AJV18" s="23"/>
      <c r="AJW18" s="23"/>
      <c r="AJX18" s="23"/>
      <c r="AJY18" s="23"/>
      <c r="AJZ18" s="23"/>
      <c r="AKA18" s="23"/>
      <c r="AKB18" s="23"/>
      <c r="AKC18" s="23"/>
      <c r="AKD18" s="23"/>
      <c r="AKE18" s="23"/>
      <c r="AKF18" s="23"/>
      <c r="AKG18" s="23"/>
      <c r="AKH18" s="23"/>
      <c r="AKI18" s="23"/>
      <c r="AKJ18" s="23"/>
      <c r="AKK18" s="23"/>
      <c r="AKL18" s="23"/>
      <c r="AKM18" s="23"/>
      <c r="AKN18" s="23"/>
      <c r="AKO18" s="23"/>
      <c r="AKP18" s="23"/>
      <c r="AKQ18" s="23"/>
      <c r="AKR18" s="23"/>
      <c r="AKS18" s="23"/>
      <c r="AKT18" s="23"/>
      <c r="AKU18" s="23"/>
      <c r="AKV18" s="23"/>
      <c r="AKW18" s="23"/>
      <c r="AKX18" s="23"/>
      <c r="AKY18" s="23"/>
      <c r="AKZ18" s="23"/>
      <c r="ALA18" s="23"/>
      <c r="ALB18" s="23"/>
      <c r="ALC18" s="23"/>
      <c r="ALD18" s="23"/>
      <c r="ALE18" s="23"/>
      <c r="ALF18" s="23"/>
      <c r="ALG18" s="23"/>
      <c r="ALH18" s="23"/>
      <c r="ALI18" s="23"/>
      <c r="ALJ18" s="23"/>
      <c r="ALK18" s="23"/>
      <c r="ALL18" s="23"/>
      <c r="ALM18" s="23"/>
      <c r="ALN18" s="23"/>
      <c r="ALO18" s="23"/>
      <c r="ALP18" s="23"/>
      <c r="ALQ18" s="23"/>
      <c r="ALR18" s="23"/>
      <c r="ALS18" s="23"/>
      <c r="ALT18" s="23"/>
      <c r="ALU18" s="23"/>
      <c r="ALV18" s="23"/>
      <c r="ALW18" s="23"/>
      <c r="ALX18" s="23"/>
      <c r="ALY18" s="23"/>
      <c r="ALZ18" s="23"/>
      <c r="AMA18" s="23"/>
      <c r="AMB18" s="23"/>
      <c r="AMC18" s="23"/>
      <c r="AMD18" s="23"/>
      <c r="AME18" s="23"/>
      <c r="AMF18" s="23"/>
      <c r="AMG18" s="23"/>
      <c r="AMH18" s="23"/>
      <c r="AMI18" s="23"/>
      <c r="AMJ18" s="23"/>
      <c r="AMK18" s="23"/>
    </row>
    <row r="19" customFormat="fals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</row>
    <row r="20" customFormat="fals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</row>
    <row r="21" customFormat="fals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</row>
    <row r="22" customFormat="fals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</row>
    <row r="23" customFormat="fals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</row>
    <row r="24" customFormat="fals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</row>
    <row r="25" customFormat="fals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</row>
    <row r="26" customFormat="fals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29</v>
      </c>
      <c r="G28" s="25" t="n">
        <f aca="false">SUM(G14:G27)</f>
        <v>0</v>
      </c>
      <c r="H28" s="26"/>
      <c r="I28" s="25" t="n">
        <f aca="false">(E28-SUM(F28:G28))-K28</f>
        <v>49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92.5</v>
      </c>
      <c r="N28" s="27" t="n">
        <f aca="false">AVERAGE(N14:N27)</f>
        <v>0.755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7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46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15</v>
      </c>
      <c r="G14" s="20"/>
      <c r="H14" s="21"/>
      <c r="I14" s="20" t="n">
        <f aca="false">(E14-SUM(F14:G14))-K14</f>
        <v>18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47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11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46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</v>
      </c>
      <c r="G16" s="20"/>
      <c r="H16" s="21"/>
      <c r="I16" s="20" t="n">
        <f aca="false">(E16-SUM(F16:G16))-K16</f>
        <v>11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APRENDIZAJE AUTOMÁTICO</v>
      </c>
      <c r="B17" s="20" t="s">
        <v>47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6</v>
      </c>
      <c r="G17" s="20"/>
      <c r="H17" s="21"/>
      <c r="I17" s="20" t="n">
        <f aca="false">(E17-SUM(F17:G17))-K17</f>
        <v>10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48</v>
      </c>
      <c r="B18" s="20" t="s">
        <v>49</v>
      </c>
      <c r="C18" s="20" t="s">
        <v>50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87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49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65" zoomScaleNormal="65" zoomScalePageLayoutView="100" workbookViewId="0">
      <selection pane="topLeft" activeCell="M20" activeCellId="0" sqref="M20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52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15</v>
      </c>
      <c r="G14" s="20" t="n">
        <v>14</v>
      </c>
      <c r="H14" s="21" t="n">
        <f aca="false">F14/E14</f>
        <v>0.454545454545455</v>
      </c>
      <c r="I14" s="20" t="n">
        <f aca="false">(E14-SUM(F14:G14))-K14</f>
        <v>4</v>
      </c>
      <c r="J14" s="21" t="n">
        <f aca="false">I14/E14</f>
        <v>0.121212121212121</v>
      </c>
      <c r="K14" s="20" t="n">
        <v>0</v>
      </c>
      <c r="L14" s="21" t="n">
        <f aca="false">K14/E14</f>
        <v>0</v>
      </c>
      <c r="M14" s="20" t="n">
        <v>67</v>
      </c>
      <c r="N14" s="22" t="s">
        <v>53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52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10</v>
      </c>
      <c r="G15" s="20" t="n">
        <v>6</v>
      </c>
      <c r="H15" s="21" t="n">
        <f aca="false">F15/E15</f>
        <v>0.588235294117647</v>
      </c>
      <c r="I15" s="20" t="n">
        <f aca="false">(E15-SUM(F15:G15))-K15</f>
        <v>1</v>
      </c>
      <c r="J15" s="21" t="n">
        <f aca="false">I15/E15</f>
        <v>0.0588235294117647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52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</v>
      </c>
      <c r="G16" s="20" t="n">
        <v>3</v>
      </c>
      <c r="H16" s="21" t="n">
        <f aca="false">F16/E16</f>
        <v>0.0833333333333333</v>
      </c>
      <c r="I16" s="20" t="n">
        <f aca="false">(E16-SUM(F16:G16))-K16</f>
        <v>8</v>
      </c>
      <c r="J16" s="21" t="n">
        <f aca="false">I16/E16</f>
        <v>0.666666666666667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APRENDIZAJE AUTOMÁTICO</v>
      </c>
      <c r="B17" s="20" t="s">
        <v>52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4</v>
      </c>
      <c r="G17" s="20" t="n">
        <v>5</v>
      </c>
      <c r="H17" s="21" t="n">
        <f aca="false">F17/E17</f>
        <v>0.25</v>
      </c>
      <c r="I17" s="20" t="n">
        <f aca="false">(E17-SUM(F17:G17))-K17</f>
        <v>7</v>
      </c>
      <c r="J17" s="21" t="n">
        <f aca="false">I17/E17</f>
        <v>0.4375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0.743589743589744</v>
      </c>
      <c r="I28" s="25" t="n">
        <f aca="false">(E28-SUM(F28:G28))-K28</f>
        <v>20</v>
      </c>
      <c r="J28" s="26" t="n">
        <f aca="false">I28/E28</f>
        <v>0.256410256410256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1406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2025-05-13T20:46:13Z</dcterms:modified>
  <cp:revision>120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