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1ER REPORTE\"/>
    </mc:Choice>
  </mc:AlternateContent>
  <xr:revisionPtr revIDLastSave="0" documentId="13_ncr:1_{B2132A19-F3BD-46D3-830E-D7028930EE3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<sst xmlns="http://schemas.openxmlformats.org/spreadsheetml/2006/main" count="182" uniqueCount="44">
  <si>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</si>
  <si>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</si>
  <si>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</si>
  <si>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</si>
  <si>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</si>
  <si>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</si>
  <si>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</si>
  <si>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</si>
  <si>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</si>
  <si>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</si>
  <si>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</si>
  <si>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</si>
  <si>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</si>
  <si>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</si>
  <si>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</si>
  <si>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</si>
  <si>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</si>
  <si>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</si>
  <si>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</si>
  <si>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</si>
  <si>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</si>
  <si>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</si>
  <si>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</si>
  <si>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</si>
  <si>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</si>
  <si>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</si>
  <si>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</si>
  <si>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</si>
  <si>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</si>
  <si>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</si>
  <si>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</si>
  <si>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</si>
  <si>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</si>
  <si>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  - JUN 2025</t>
  </si>
  <si>
    <t>SISTEMAS DE INFORMACION DE LA MERCADOTECNIA</t>
  </si>
  <si>
    <t>607A</t>
  </si>
  <si>
    <t>HABILIDADES DIRECTIVAS II</t>
  </si>
  <si>
    <t>407B</t>
  </si>
  <si>
    <t>407C</t>
  </si>
  <si>
    <t>DISEÑO ORGANIZACIONAL</t>
  </si>
  <si>
    <t>607B</t>
  </si>
  <si>
    <t>DIRECCION COMERCIAL Y ESTRATEGIA DE NEGOCIACION</t>
  </si>
  <si>
    <t>MTRA ANA KARENINA CORDOBA FERMAN</t>
  </si>
  <si>
    <t>807B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</si>
</sst>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C22" sqref="C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4</v>
      </c>
      <c r="I8" s="32" t="s">
        <v>7</v>
      </c>
      <c r="J8" s="32"/>
      <c r="K8" s="32"/>
      <c r="L8" s="33" t="s">
        <v>33</v>
      </c>
      <c r="M8" s="33"/>
      <c r="N8" s="33"/>
    </row>
    <row r="10" spans="1:14" ht="13" x14ac:dyDescent="0.3">
      <c r="A10" s="4" t="s">
        <v>8</v>
      </c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36</v>
      </c>
      <c r="B15" s="9" t="s">
        <v>21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60</v>
      </c>
      <c r="N15" s="15">
        <v>0.64</v>
      </c>
    </row>
    <row r="16" spans="1:14" s="11" customFormat="1" x14ac:dyDescent="0.25">
      <c r="A16" s="8" t="s">
        <v>36</v>
      </c>
      <c r="B16" s="9" t="s">
        <v>21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76</v>
      </c>
      <c r="N16" s="15">
        <v>0.8</v>
      </c>
    </row>
    <row r="17" spans="1:14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14</v>
      </c>
      <c r="F18" s="9">
        <v>11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75</v>
      </c>
      <c r="N18" s="15">
        <v>0.71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0">(E28-SUM(F28:G28))-K28</f>
        <v>17</v>
      </c>
      <c r="J28" s="18">
        <f t="shared" ref="J28" si="1">I28/E28</f>
        <v>0.17</v>
      </c>
      <c r="K28" s="17">
        <f>SUM(K14:K27)</f>
        <v>0</v>
      </c>
      <c r="L28" s="18">
        <f t="shared" ref="L28" si="2">K28/E28</f>
        <v>0</v>
      </c>
      <c r="M28" s="17">
        <f>AVERAGE(M14:M27)</f>
        <v>74.400000000000006</v>
      </c>
      <c r="N28" s="19">
        <f>AVERAGE(N14:N27)</f>
        <v>0.72599999999999998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/>
      <c r="F8"/>
      <c r="G8" s="4" t="s">
        <v>6</v>
      </c>
      <c r="H8" s="20">
        <f>'1'!H8</f>
        <v>4</v>
      </c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/>
      <c r="C8" s="33"/>
      <c r="D8" s="14" t="s">
        <v>5</v>
      </c>
      <c r="E8" s="20"/>
      <c r="F8"/>
      <c r="G8" s="4" t="s">
        <v>6</v>
      </c>
      <c r="H8" s="20"/>
      <c r="I8" s="32" t="s">
        <v>7</v>
      </c>
      <c r="J8" s="32"/>
      <c r="K8" s="32"/>
      <c r="L8" s="33"/>
      <c r="M8" s="33"/>
      <c r="N8" s="33"/>
    </row>
    <row r="10" spans="1:14" ht="13" x14ac:dyDescent="0.3">
      <c r="A10" s="4" t="s">
        <v>8</v>
      </c>
      <c r="B10" s="33" t="str">
        <f>'1'!B10</f>
        <v>Irma de Jesus Hernández Ruiz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Irma de Jesus Hernández Ruiz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2025-03-19T18:54:35Z</dcterms:modified>
  <cp:category/>
  <cp:contentStatus/>
</cp:coreProperties>
</file>