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3 CALIFICACIONES\"/>
    </mc:Choice>
  </mc:AlternateContent>
  <xr:revisionPtr revIDLastSave="0" documentId="13_ncr:1_{2CC66580-1711-44CA-B281-15405125CF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0" i="1"/>
  <c r="P11" i="1"/>
  <c r="P12" i="1"/>
  <c r="P13" i="1"/>
  <c r="P14" i="1"/>
  <c r="P15" i="1"/>
  <c r="P16" i="1"/>
  <c r="P17" i="1"/>
  <c r="P18" i="1"/>
  <c r="P19" i="1"/>
  <c r="K52" i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<sst xmlns="http://schemas.openxmlformats.org/spreadsheetml/2006/main" count="217" uniqueCount="121">
  <si>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</si>
  <si>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</si>
  <si>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</si>
  <si>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</si>
  <si>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</si>
  <si>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</si>
  <si>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</si>
  <si>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</si>
  <si>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</si>
  <si>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</si>
  <si>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</si>
  <si>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</si>
  <si>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</si>
  <si>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</si>
  <si>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</si>
  <si>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</si>
  <si>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</si>
  <si>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</si>
  <si>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</si>
  <si>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</si>
  <si>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</si>
  <si>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</si>
  <si>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</si>
  <si>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</si>
  <si>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</si>
  <si>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2025 a   JULIO  2025</t>
  </si>
  <si>
    <t>FEBRERO 2025 A JULIO 2025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</si>
  <si>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</si>
  <si>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</si>
  <si>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</si>
  <si>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</si>
  <si>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</si>
  <si>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</si>
  <si>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</si>
  <si>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</si>
  <si>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</si>
  <si>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</si>
  <si>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</si>
  <si>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</si>
  <si>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</si>
  <si>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</si>
  <si>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</si>
  <si>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</si>
  <si>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</si>
  <si>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</si>
  <si>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</si>
  <si>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</si>
  <si>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</si>
  <si>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</si>
  <si>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</si>
  <si>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</si>
  <si>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</si>
  <si>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</si>
  <si>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</si>
  <si>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</si>
  <si>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</si>
  <si>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</si>
  <si>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</si>
  <si>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</si>
  <si>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</si>
  <si>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</si>
  <si>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</si>
  <si>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</si>
  <si>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</si>
  <si>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</si>
  <si>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</si>
  <si>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</si>
  <si>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</si>
  <si>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</si>
  <si>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</si>
  <si>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</si>
  <si>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</si>
  <si>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</si>
  <si>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</si>
  <si>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</si>
  <si>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</si>
  <si>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</si>
  <si>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</si>
  <si>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</si>
  <si>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</si>
  <si>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</si>
  <si>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</si>
  <si>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</si>
  <si>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</si>
  <si>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</si>
  <si>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</si>
  <si>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</si>
  <si>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</si>
  <si>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</si>
  <si>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</si>
  <si>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</si>
  <si>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</si>
  <si>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</si>
  <si>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</si>
  <si>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</si>
  <si>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</si>
  <si>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</si>
  <si>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</si>
  <si>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</si>
  <si>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</si>
  <si>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</si>
  <si>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</si>
  <si>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</si>
  <si>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</si>
  <si>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</si>
  <si>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</si>
  <si>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</si>
  <si>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</si>
  <si>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</si>
  <si>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</si>
  <si>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</si>
  <si>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</si>
  <si>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</si>
  <si>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</si>
  <si>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</si>
  <si>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</si>
  <si>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</si>
  <si>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</si>
  <si>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</si>
  <si>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</si>
  <si>
    <t>FECHA:11/05/25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</si>
</sst>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abSelected="1" topLeftCell="A19" zoomScale="84" zoomScaleNormal="84" workbookViewId="0">
      <selection activeCell="L27" sqref="L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35">
      <c r="C4" t="s">
        <v>0</v>
      </c>
      <c r="D4" s="17" t="s">
        <v>24</v>
      </c>
      <c r="E4" s="17"/>
      <c r="F4" s="17"/>
      <c r="G4" s="17"/>
      <c r="I4" t="s">
        <v>1</v>
      </c>
      <c r="J4" s="19" t="s">
        <v>119</v>
      </c>
      <c r="K4" s="19"/>
      <c r="M4" t="s">
        <v>120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25</v>
      </c>
      <c r="E6" s="19"/>
      <c r="F6" s="19"/>
      <c r="G6" s="19"/>
      <c r="I6" s="21" t="s">
        <v>22</v>
      </c>
      <c r="J6" s="21"/>
      <c r="K6" s="26" t="s">
        <v>27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29" t="s">
        <v>29</v>
      </c>
      <c r="E9" s="30"/>
      <c r="F9" s="30"/>
      <c r="G9" s="30"/>
      <c r="H9" s="30"/>
      <c r="I9" s="31"/>
      <c r="J9" s="4">
        <v>95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10">
        <f>SUM(J9:O9)/6</f>
        <v>49.166666666666664</v>
      </c>
    </row>
    <row r="10" spans="2:17" x14ac:dyDescent="0.35">
      <c r="B10" s="6"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>
        <v>95</v>
      </c>
      <c r="K10" s="4">
        <v>98</v>
      </c>
      <c r="L10" s="4">
        <v>98</v>
      </c>
      <c r="M10" s="4">
        <v>0</v>
      </c>
      <c r="N10" s="4">
        <v>0</v>
      </c>
      <c r="O10" s="4">
        <v>0</v>
      </c>
      <c r="P10" s="10">
        <f t="shared" ref="P10:P39" si="0">SUM(J10:O10)/7</f>
        <v>41.571428571428569</v>
      </c>
    </row>
    <row r="11" spans="2:17" x14ac:dyDescent="0.35">
      <c r="B11" s="6">
        <v>3</v>
      </c>
      <c r="C11" s="6" t="s">
        <v>28</v>
      </c>
      <c r="D11" s="18" t="s">
        <v>32</v>
      </c>
      <c r="E11" s="18"/>
      <c r="F11" s="18"/>
      <c r="G11" s="18"/>
      <c r="H11" s="18"/>
      <c r="I11" s="18"/>
      <c r="J11" s="4">
        <v>99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10">
        <f t="shared" si="0"/>
        <v>42.714285714285715</v>
      </c>
    </row>
    <row r="12" spans="2:17" x14ac:dyDescent="0.35">
      <c r="B12" s="6">
        <v>4</v>
      </c>
      <c r="C12" s="6" t="s">
        <v>33</v>
      </c>
      <c r="D12" s="18" t="s">
        <v>34</v>
      </c>
      <c r="E12" s="18"/>
      <c r="F12" s="18"/>
      <c r="G12" s="18"/>
      <c r="H12" s="18"/>
      <c r="I12" s="18"/>
      <c r="J12" s="4">
        <v>78</v>
      </c>
      <c r="K12" s="4">
        <v>35</v>
      </c>
      <c r="L12" s="4">
        <v>70</v>
      </c>
      <c r="M12" s="4">
        <v>0</v>
      </c>
      <c r="N12" s="4">
        <v>0</v>
      </c>
      <c r="O12" s="4">
        <v>0</v>
      </c>
      <c r="P12" s="10">
        <f t="shared" si="0"/>
        <v>26.142857142857142</v>
      </c>
    </row>
    <row r="13" spans="2:17" x14ac:dyDescent="0.35">
      <c r="B13" s="6">
        <v>5</v>
      </c>
      <c r="C13" s="6" t="s">
        <v>35</v>
      </c>
      <c r="D13" s="18" t="s">
        <v>36</v>
      </c>
      <c r="E13" s="18"/>
      <c r="F13" s="18"/>
      <c r="G13" s="18"/>
      <c r="H13" s="18"/>
      <c r="I13" s="18"/>
      <c r="J13" s="4">
        <v>91</v>
      </c>
      <c r="K13" s="4">
        <v>88</v>
      </c>
      <c r="L13" s="4">
        <v>79</v>
      </c>
      <c r="M13" s="4">
        <v>0</v>
      </c>
      <c r="N13" s="4">
        <v>0</v>
      </c>
      <c r="O13" s="4">
        <v>0</v>
      </c>
      <c r="P13" s="10">
        <f t="shared" si="0"/>
        <v>36.857142857142854</v>
      </c>
    </row>
    <row r="14" spans="2:17" x14ac:dyDescent="0.35">
      <c r="B14" s="6">
        <v>6</v>
      </c>
      <c r="C14" s="6" t="s">
        <v>37</v>
      </c>
      <c r="D14" s="18" t="s">
        <v>38</v>
      </c>
      <c r="E14" s="18"/>
      <c r="F14" s="18"/>
      <c r="G14" s="18"/>
      <c r="H14" s="18"/>
      <c r="I14" s="18"/>
      <c r="J14" s="4">
        <v>98</v>
      </c>
      <c r="K14" s="4">
        <v>93</v>
      </c>
      <c r="L14" s="4">
        <v>98</v>
      </c>
      <c r="M14" s="4">
        <v>0</v>
      </c>
      <c r="N14" s="4">
        <v>0</v>
      </c>
      <c r="O14" s="4">
        <v>0</v>
      </c>
      <c r="P14" s="10">
        <f t="shared" si="0"/>
        <v>41.285714285714285</v>
      </c>
    </row>
    <row r="15" spans="2:17" x14ac:dyDescent="0.35">
      <c r="B15" s="6">
        <v>7</v>
      </c>
      <c r="C15" s="6" t="s">
        <v>39</v>
      </c>
      <c r="D15" s="18" t="s">
        <v>40</v>
      </c>
      <c r="E15" s="18"/>
      <c r="F15" s="18"/>
      <c r="G15" s="18"/>
      <c r="H15" s="18"/>
      <c r="I15" s="18"/>
      <c r="J15" s="4">
        <v>98</v>
      </c>
      <c r="K15" s="4">
        <v>97</v>
      </c>
      <c r="L15" s="4">
        <v>70</v>
      </c>
      <c r="M15" s="4">
        <v>0</v>
      </c>
      <c r="N15" s="4">
        <v>0</v>
      </c>
      <c r="O15" s="4">
        <v>0</v>
      </c>
      <c r="P15" s="10">
        <f t="shared" si="0"/>
        <v>37.857142857142854</v>
      </c>
    </row>
    <row r="16" spans="2:17" x14ac:dyDescent="0.35">
      <c r="B16" s="6">
        <v>8</v>
      </c>
      <c r="C16" s="6" t="s">
        <v>41</v>
      </c>
      <c r="D16" s="18" t="s">
        <v>42</v>
      </c>
      <c r="E16" s="18"/>
      <c r="F16" s="18"/>
      <c r="G16" s="18"/>
      <c r="H16" s="18"/>
      <c r="I16" s="18"/>
      <c r="J16" s="4">
        <v>97</v>
      </c>
      <c r="K16" s="4">
        <v>84</v>
      </c>
      <c r="L16" s="4">
        <v>79</v>
      </c>
      <c r="M16" s="4">
        <v>0</v>
      </c>
      <c r="N16" s="4">
        <v>0</v>
      </c>
      <c r="O16" s="4">
        <v>0</v>
      </c>
      <c r="P16" s="10">
        <f t="shared" si="0"/>
        <v>37.142857142857146</v>
      </c>
    </row>
    <row r="17" spans="2:16" x14ac:dyDescent="0.35">
      <c r="B17" s="6">
        <v>9</v>
      </c>
      <c r="C17" s="6" t="s">
        <v>43</v>
      </c>
      <c r="D17" s="20" t="s">
        <v>44</v>
      </c>
      <c r="E17" s="20"/>
      <c r="F17" s="20"/>
      <c r="G17" s="20"/>
      <c r="H17" s="20"/>
      <c r="I17" s="20"/>
      <c r="J17" s="4">
        <v>94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10">
        <f t="shared" si="0"/>
        <v>42</v>
      </c>
    </row>
    <row r="18" spans="2:16" x14ac:dyDescent="0.35">
      <c r="B18" s="6">
        <v>10</v>
      </c>
      <c r="C18" s="6" t="s">
        <v>45</v>
      </c>
      <c r="D18" s="18" t="s">
        <v>46</v>
      </c>
      <c r="E18" s="18"/>
      <c r="F18" s="18"/>
      <c r="G18" s="18"/>
      <c r="H18" s="18"/>
      <c r="I18" s="18"/>
      <c r="J18" s="4">
        <v>99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10">
        <f t="shared" si="0"/>
        <v>42.714285714285715</v>
      </c>
    </row>
    <row r="19" spans="2:16" x14ac:dyDescent="0.35">
      <c r="B19" s="6">
        <v>11</v>
      </c>
      <c r="C19" s="6" t="s">
        <v>47</v>
      </c>
      <c r="D19" s="18" t="s">
        <v>48</v>
      </c>
      <c r="E19" s="18"/>
      <c r="F19" s="18"/>
      <c r="G19" s="18"/>
      <c r="H19" s="18"/>
      <c r="I19" s="18"/>
      <c r="J19" s="4">
        <v>99</v>
      </c>
      <c r="K19" s="4">
        <v>97</v>
      </c>
      <c r="L19" s="4">
        <v>100</v>
      </c>
      <c r="M19" s="4">
        <v>0</v>
      </c>
      <c r="N19" s="4">
        <v>0</v>
      </c>
      <c r="O19" s="4">
        <v>0</v>
      </c>
      <c r="P19" s="10">
        <f t="shared" si="0"/>
        <v>42.285714285714285</v>
      </c>
    </row>
    <row r="20" spans="2:16" x14ac:dyDescent="0.35">
      <c r="B20" s="6">
        <v>12</v>
      </c>
      <c r="C20" s="6" t="s">
        <v>50</v>
      </c>
      <c r="D20" s="18" t="s">
        <v>49</v>
      </c>
      <c r="E20" s="18"/>
      <c r="F20" s="18"/>
      <c r="G20" s="18"/>
      <c r="H20" s="18"/>
      <c r="I20" s="18"/>
      <c r="J20" s="4">
        <v>95</v>
      </c>
      <c r="K20" s="4">
        <v>70</v>
      </c>
      <c r="L20" s="4">
        <v>97</v>
      </c>
      <c r="M20" s="4">
        <v>0</v>
      </c>
      <c r="N20" s="4">
        <v>0</v>
      </c>
      <c r="O20" s="4">
        <v>0</v>
      </c>
      <c r="P20" s="10">
        <f t="shared" si="0"/>
        <v>37.428571428571431</v>
      </c>
    </row>
    <row r="21" spans="2:16" x14ac:dyDescent="0.35">
      <c r="B21" s="6">
        <v>13</v>
      </c>
      <c r="C21" s="6" t="s">
        <v>51</v>
      </c>
      <c r="D21" s="18" t="s">
        <v>52</v>
      </c>
      <c r="E21" s="18"/>
      <c r="F21" s="18"/>
      <c r="G21" s="18"/>
      <c r="H21" s="18"/>
      <c r="I21" s="18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6.4285714285714288</v>
      </c>
    </row>
    <row r="22" spans="2:16" x14ac:dyDescent="0.35">
      <c r="B22" s="6">
        <v>14</v>
      </c>
      <c r="C22" s="6" t="s">
        <v>53</v>
      </c>
      <c r="D22" s="18" t="s">
        <v>54</v>
      </c>
      <c r="E22" s="18"/>
      <c r="F22" s="18"/>
      <c r="G22" s="18"/>
      <c r="H22" s="18"/>
      <c r="I22" s="18"/>
      <c r="J22" s="4">
        <v>94</v>
      </c>
      <c r="K22" s="4">
        <v>88</v>
      </c>
      <c r="L22" s="4">
        <v>97</v>
      </c>
      <c r="M22" s="4">
        <v>0</v>
      </c>
      <c r="N22" s="4">
        <v>0</v>
      </c>
      <c r="O22" s="4">
        <v>0</v>
      </c>
      <c r="P22" s="10">
        <f t="shared" si="0"/>
        <v>39.857142857142854</v>
      </c>
    </row>
    <row r="23" spans="2:16" x14ac:dyDescent="0.35">
      <c r="B23" s="6">
        <v>15</v>
      </c>
      <c r="C23" s="6" t="s">
        <v>55</v>
      </c>
      <c r="D23" s="18" t="s">
        <v>56</v>
      </c>
      <c r="E23" s="18"/>
      <c r="F23" s="18"/>
      <c r="G23" s="18"/>
      <c r="H23" s="18"/>
      <c r="I23" s="18"/>
      <c r="J23" s="4">
        <v>97</v>
      </c>
      <c r="K23" s="4">
        <v>85</v>
      </c>
      <c r="L23" s="4">
        <v>98</v>
      </c>
      <c r="M23" s="4">
        <v>0</v>
      </c>
      <c r="N23" s="4">
        <v>0</v>
      </c>
      <c r="O23" s="4">
        <v>0</v>
      </c>
      <c r="P23" s="10">
        <f t="shared" si="0"/>
        <v>40</v>
      </c>
    </row>
    <row r="24" spans="2:16" x14ac:dyDescent="0.35">
      <c r="B24" s="6">
        <v>16</v>
      </c>
      <c r="C24" s="6" t="s">
        <v>58</v>
      </c>
      <c r="D24" s="18" t="s">
        <v>57</v>
      </c>
      <c r="E24" s="18"/>
      <c r="F24" s="18"/>
      <c r="G24" s="18"/>
      <c r="H24" s="18"/>
      <c r="I24" s="18"/>
      <c r="J24" s="4">
        <v>58</v>
      </c>
      <c r="K24" s="4">
        <v>100</v>
      </c>
      <c r="L24" s="4">
        <v>80</v>
      </c>
      <c r="M24" s="4">
        <v>0</v>
      </c>
      <c r="N24" s="4">
        <v>0</v>
      </c>
      <c r="O24" s="4">
        <v>0</v>
      </c>
      <c r="P24" s="10">
        <f t="shared" si="0"/>
        <v>34</v>
      </c>
    </row>
    <row r="25" spans="2:16" x14ac:dyDescent="0.35">
      <c r="B25" s="6">
        <v>17</v>
      </c>
      <c r="C25" s="6" t="s">
        <v>59</v>
      </c>
      <c r="D25" s="18" t="s">
        <v>60</v>
      </c>
      <c r="E25" s="18"/>
      <c r="F25" s="18"/>
      <c r="G25" s="18"/>
      <c r="H25" s="18"/>
      <c r="I25" s="18"/>
      <c r="J25" s="4">
        <v>97</v>
      </c>
      <c r="K25" s="4">
        <v>91</v>
      </c>
      <c r="L25" s="4">
        <v>100</v>
      </c>
      <c r="M25" s="4">
        <v>0</v>
      </c>
      <c r="N25" s="4">
        <v>0</v>
      </c>
      <c r="O25" s="4">
        <v>0</v>
      </c>
      <c r="P25" s="10">
        <f t="shared" si="0"/>
        <v>41.142857142857146</v>
      </c>
    </row>
    <row r="26" spans="2:16" x14ac:dyDescent="0.35">
      <c r="B26" s="6">
        <v>18</v>
      </c>
      <c r="C26" s="6" t="s">
        <v>61</v>
      </c>
      <c r="D26" s="18" t="s">
        <v>62</v>
      </c>
      <c r="E26" s="18"/>
      <c r="F26" s="18"/>
      <c r="G26" s="18"/>
      <c r="H26" s="18"/>
      <c r="I26" s="18"/>
      <c r="J26" s="4">
        <v>100</v>
      </c>
      <c r="K26" s="4">
        <v>97</v>
      </c>
      <c r="L26" s="4">
        <v>100</v>
      </c>
      <c r="M26" s="4">
        <v>0</v>
      </c>
      <c r="N26" s="4">
        <v>0</v>
      </c>
      <c r="O26" s="4">
        <v>0</v>
      </c>
      <c r="P26" s="10">
        <f t="shared" si="0"/>
        <v>42.428571428571431</v>
      </c>
    </row>
    <row r="27" spans="2:16" x14ac:dyDescent="0.35">
      <c r="B27" s="6">
        <v>19</v>
      </c>
      <c r="C27" s="6" t="s">
        <v>64</v>
      </c>
      <c r="D27" s="18" t="s">
        <v>63</v>
      </c>
      <c r="E27" s="18"/>
      <c r="F27" s="18"/>
      <c r="G27" s="18"/>
      <c r="H27" s="18"/>
      <c r="I27" s="18"/>
      <c r="J27" s="4">
        <v>96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23.714285714285715</v>
      </c>
    </row>
    <row r="28" spans="2:16" x14ac:dyDescent="0.35">
      <c r="B28" s="6">
        <v>20</v>
      </c>
      <c r="C28" s="6" t="s">
        <v>65</v>
      </c>
      <c r="D28" s="18" t="s">
        <v>66</v>
      </c>
      <c r="E28" s="18"/>
      <c r="F28" s="18"/>
      <c r="G28" s="18"/>
      <c r="H28" s="18"/>
      <c r="I28" s="18"/>
      <c r="J28" s="4">
        <v>100</v>
      </c>
      <c r="K28" s="4">
        <v>75</v>
      </c>
      <c r="L28" s="4">
        <v>50</v>
      </c>
      <c r="M28" s="4">
        <v>0</v>
      </c>
      <c r="N28" s="4">
        <v>0</v>
      </c>
      <c r="O28" s="4">
        <v>0</v>
      </c>
      <c r="P28" s="10">
        <f t="shared" si="0"/>
        <v>32.142857142857146</v>
      </c>
    </row>
    <row r="29" spans="2:16" x14ac:dyDescent="0.35">
      <c r="B29" s="6">
        <v>21</v>
      </c>
      <c r="C29" s="6" t="s">
        <v>67</v>
      </c>
      <c r="D29" s="20" t="s">
        <v>68</v>
      </c>
      <c r="E29" s="20"/>
      <c r="F29" s="20"/>
      <c r="G29" s="20"/>
      <c r="H29" s="20"/>
      <c r="I29" s="20"/>
      <c r="J29" s="4">
        <v>99</v>
      </c>
      <c r="K29" s="4">
        <v>97</v>
      </c>
      <c r="L29" s="4">
        <v>100</v>
      </c>
      <c r="M29" s="4">
        <v>0</v>
      </c>
      <c r="N29" s="4">
        <v>0</v>
      </c>
      <c r="O29" s="4">
        <v>0</v>
      </c>
      <c r="P29" s="10">
        <f t="shared" si="0"/>
        <v>42.285714285714285</v>
      </c>
    </row>
    <row r="30" spans="2:16" x14ac:dyDescent="0.35">
      <c r="B30" s="6">
        <v>22</v>
      </c>
      <c r="C30" s="6" t="s">
        <v>69</v>
      </c>
      <c r="D30" s="18" t="s">
        <v>72</v>
      </c>
      <c r="E30" s="18"/>
      <c r="F30" s="18"/>
      <c r="G30" s="18"/>
      <c r="H30" s="18"/>
      <c r="I30" s="18"/>
      <c r="J30" s="4">
        <v>79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12.714285714285714</v>
      </c>
    </row>
    <row r="31" spans="2:16" x14ac:dyDescent="0.35">
      <c r="B31" s="6">
        <v>23</v>
      </c>
      <c r="C31" s="6" t="s">
        <v>70</v>
      </c>
      <c r="D31" s="18" t="s">
        <v>71</v>
      </c>
      <c r="E31" s="18"/>
      <c r="F31" s="18"/>
      <c r="G31" s="18"/>
      <c r="H31" s="18"/>
      <c r="I31" s="18"/>
      <c r="J31" s="4">
        <v>45</v>
      </c>
      <c r="K31" s="4">
        <v>63</v>
      </c>
      <c r="L31" s="4">
        <v>70</v>
      </c>
      <c r="M31" s="4">
        <v>0</v>
      </c>
      <c r="N31" s="4">
        <v>0</v>
      </c>
      <c r="O31" s="4">
        <v>0</v>
      </c>
      <c r="P31" s="10">
        <f t="shared" si="0"/>
        <v>25.428571428571427</v>
      </c>
    </row>
    <row r="32" spans="2:16" x14ac:dyDescent="0.35">
      <c r="B32" s="6">
        <v>24</v>
      </c>
      <c r="C32" s="6" t="s">
        <v>73</v>
      </c>
      <c r="D32" s="18" t="s">
        <v>74</v>
      </c>
      <c r="E32" s="18"/>
      <c r="F32" s="18"/>
      <c r="G32" s="18"/>
      <c r="H32" s="18"/>
      <c r="I32" s="18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10">
        <f t="shared" si="0"/>
        <v>42.857142857142854</v>
      </c>
    </row>
    <row r="33" spans="2:16" x14ac:dyDescent="0.35">
      <c r="B33" s="6">
        <v>25</v>
      </c>
      <c r="C33" s="6" t="s">
        <v>75</v>
      </c>
      <c r="D33" s="18" t="s">
        <v>76</v>
      </c>
      <c r="E33" s="18"/>
      <c r="F33" s="18"/>
      <c r="G33" s="18"/>
      <c r="H33" s="18"/>
      <c r="I33" s="18"/>
      <c r="J33" s="4">
        <v>100</v>
      </c>
      <c r="K33" s="4">
        <v>93</v>
      </c>
      <c r="L33" s="4">
        <v>100</v>
      </c>
      <c r="M33" s="4">
        <v>0</v>
      </c>
      <c r="N33" s="4">
        <v>0</v>
      </c>
      <c r="O33" s="4">
        <v>0</v>
      </c>
      <c r="P33" s="10">
        <f t="shared" si="0"/>
        <v>41.857142857142854</v>
      </c>
    </row>
    <row r="34" spans="2:16" x14ac:dyDescent="0.35">
      <c r="B34" s="6">
        <v>26</v>
      </c>
      <c r="C34" s="6" t="s">
        <v>77</v>
      </c>
      <c r="D34" s="18" t="s">
        <v>78</v>
      </c>
      <c r="E34" s="18"/>
      <c r="F34" s="18"/>
      <c r="G34" s="18"/>
      <c r="H34" s="18"/>
      <c r="I34" s="18"/>
      <c r="J34" s="4">
        <v>100</v>
      </c>
      <c r="K34" s="4">
        <v>97</v>
      </c>
      <c r="L34" s="4">
        <v>100</v>
      </c>
      <c r="M34" s="4">
        <v>0</v>
      </c>
      <c r="N34" s="4">
        <v>0</v>
      </c>
      <c r="O34" s="4">
        <v>0</v>
      </c>
      <c r="P34" s="10">
        <f t="shared" si="0"/>
        <v>42.428571428571431</v>
      </c>
    </row>
    <row r="35" spans="2:16" x14ac:dyDescent="0.35">
      <c r="B35" s="6">
        <v>27</v>
      </c>
      <c r="C35" s="6" t="s">
        <v>79</v>
      </c>
      <c r="D35" s="18" t="s">
        <v>80</v>
      </c>
      <c r="E35" s="18"/>
      <c r="F35" s="18"/>
      <c r="G35" s="18"/>
      <c r="H35" s="18"/>
      <c r="I35" s="18"/>
      <c r="J35" s="4">
        <v>100</v>
      </c>
      <c r="K35" s="4">
        <v>96</v>
      </c>
      <c r="L35" s="4">
        <v>100</v>
      </c>
      <c r="M35" s="4">
        <v>0</v>
      </c>
      <c r="N35" s="4">
        <v>0</v>
      </c>
      <c r="O35" s="4">
        <v>0</v>
      </c>
      <c r="P35" s="10">
        <f t="shared" si="0"/>
        <v>42.285714285714285</v>
      </c>
    </row>
    <row r="36" spans="2:16" x14ac:dyDescent="0.35">
      <c r="B36" s="6">
        <v>28</v>
      </c>
      <c r="C36" s="6" t="s">
        <v>81</v>
      </c>
      <c r="D36" s="18" t="s">
        <v>82</v>
      </c>
      <c r="E36" s="18"/>
      <c r="F36" s="18"/>
      <c r="G36" s="18"/>
      <c r="H36" s="18"/>
      <c r="I36" s="18"/>
      <c r="J36" s="4">
        <v>99</v>
      </c>
      <c r="K36" s="4">
        <v>98</v>
      </c>
      <c r="L36" s="4">
        <v>100</v>
      </c>
      <c r="M36" s="4">
        <v>0</v>
      </c>
      <c r="N36" s="4">
        <v>0</v>
      </c>
      <c r="O36" s="4">
        <v>0</v>
      </c>
      <c r="P36" s="10">
        <f t="shared" si="0"/>
        <v>42.428571428571431</v>
      </c>
    </row>
    <row r="37" spans="2:16" x14ac:dyDescent="0.35">
      <c r="B37" s="6">
        <v>29</v>
      </c>
      <c r="C37" s="6" t="s">
        <v>83</v>
      </c>
      <c r="D37" s="18" t="s">
        <v>84</v>
      </c>
      <c r="E37" s="18"/>
      <c r="F37" s="18"/>
      <c r="G37" s="18"/>
      <c r="H37" s="18"/>
      <c r="I37" s="18"/>
      <c r="J37" s="4">
        <v>100</v>
      </c>
      <c r="K37" s="4">
        <v>88</v>
      </c>
      <c r="L37" s="4">
        <v>100</v>
      </c>
      <c r="M37" s="4">
        <v>0</v>
      </c>
      <c r="N37" s="4">
        <v>0</v>
      </c>
      <c r="O37" s="4">
        <v>0</v>
      </c>
      <c r="P37" s="10">
        <f t="shared" si="0"/>
        <v>41.142857142857146</v>
      </c>
    </row>
    <row r="38" spans="2:16" x14ac:dyDescent="0.35">
      <c r="B38" s="6">
        <v>30</v>
      </c>
      <c r="C38" s="6" t="s">
        <v>85</v>
      </c>
      <c r="D38" s="18" t="s">
        <v>86</v>
      </c>
      <c r="E38" s="18"/>
      <c r="F38" s="18"/>
      <c r="G38" s="18"/>
      <c r="H38" s="18"/>
      <c r="I38" s="18"/>
      <c r="J38" s="4">
        <v>77</v>
      </c>
      <c r="K38" s="4">
        <v>70</v>
      </c>
      <c r="L38" s="4">
        <v>75</v>
      </c>
      <c r="M38" s="4">
        <v>0</v>
      </c>
      <c r="N38" s="4">
        <v>0</v>
      </c>
      <c r="O38" s="4">
        <v>0</v>
      </c>
      <c r="P38" s="10">
        <f t="shared" si="0"/>
        <v>31.714285714285715</v>
      </c>
    </row>
    <row r="39" spans="2:16" x14ac:dyDescent="0.35">
      <c r="B39" s="6">
        <v>31</v>
      </c>
      <c r="C39" s="7"/>
      <c r="D39" s="18" t="s">
        <v>87</v>
      </c>
      <c r="E39" s="18"/>
      <c r="F39" s="18"/>
      <c r="G39" s="18"/>
      <c r="H39" s="18"/>
      <c r="I39" s="18"/>
      <c r="J39" s="4">
        <v>92</v>
      </c>
      <c r="K39" s="4">
        <v>74</v>
      </c>
      <c r="L39" s="4">
        <v>100</v>
      </c>
      <c r="M39" s="4">
        <v>0</v>
      </c>
      <c r="N39" s="4">
        <v>0</v>
      </c>
      <c r="O39" s="4">
        <v>0</v>
      </c>
      <c r="P39" s="10">
        <f t="shared" si="0"/>
        <v>38</v>
      </c>
    </row>
    <row r="40" spans="2:16" x14ac:dyDescent="0.35">
      <c r="B40" s="6"/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35"/>
      <c r="E47" s="36"/>
      <c r="F47" s="36"/>
      <c r="G47" s="36"/>
      <c r="H47" s="36"/>
      <c r="I47" s="37"/>
      <c r="J47" s="3"/>
      <c r="K47" s="3"/>
      <c r="L47" s="3"/>
      <c r="M47" s="3"/>
      <c r="N47" s="3"/>
      <c r="O47" s="3"/>
      <c r="P47" s="10"/>
    </row>
    <row r="48" spans="2:16" x14ac:dyDescent="0.35">
      <c r="C48" s="21"/>
      <c r="D48" s="21"/>
      <c r="E48" s="1"/>
      <c r="H48" s="22" t="s">
        <v>19</v>
      </c>
      <c r="I48" s="22"/>
      <c r="J48" s="11">
        <f>COUNTIF(J9:J47,"&gt;=70")</f>
        <v>28</v>
      </c>
      <c r="K48" s="11">
        <f>COUNTIF(K9:K47,"&gt;=70")</f>
        <v>27</v>
      </c>
      <c r="L48" s="11">
        <f>COUNTIF(L9:L47,"&gt;=70")</f>
        <v>27</v>
      </c>
      <c r="M48" s="11">
        <f>COUNTIF(M9:M47,"&gt;=70")</f>
        <v>0</v>
      </c>
      <c r="N48" s="11">
        <v>0</v>
      </c>
      <c r="O48" s="11">
        <f>COUNTIF(O9:O47,"&gt;=70")</f>
        <v>0</v>
      </c>
      <c r="P48" s="15">
        <f>COUNTIF(P9:P42,"&gt;=70")</f>
        <v>0</v>
      </c>
    </row>
    <row r="49" spans="3:16" x14ac:dyDescent="0.35">
      <c r="C49" s="21"/>
      <c r="D49" s="21"/>
      <c r="E49" s="8"/>
      <c r="H49" s="23" t="s">
        <v>20</v>
      </c>
      <c r="I49" s="23"/>
      <c r="J49" s="12">
        <f t="shared" ref="J49:P49" si="1">COUNTIF(J9:J47,"&lt;70")</f>
        <v>3</v>
      </c>
      <c r="K49" s="12">
        <f t="shared" si="1"/>
        <v>4</v>
      </c>
      <c r="L49" s="12">
        <f t="shared" si="1"/>
        <v>4</v>
      </c>
      <c r="M49" s="12">
        <f t="shared" si="1"/>
        <v>31</v>
      </c>
      <c r="N49" s="12">
        <v>31</v>
      </c>
      <c r="O49" s="12">
        <f t="shared" si="1"/>
        <v>31</v>
      </c>
      <c r="P49" s="12">
        <f t="shared" si="1"/>
        <v>31</v>
      </c>
    </row>
    <row r="50" spans="3:16" x14ac:dyDescent="0.35">
      <c r="C50" s="21"/>
      <c r="D50" s="21"/>
      <c r="E50" s="21"/>
      <c r="H50" s="23" t="s">
        <v>21</v>
      </c>
      <c r="I50" s="23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1"/>
      <c r="D51" s="21"/>
      <c r="E51" s="1"/>
      <c r="H51" s="24" t="s">
        <v>16</v>
      </c>
      <c r="I51" s="24"/>
      <c r="J51" s="13">
        <f>J48/J50</f>
        <v>0.90322580645161288</v>
      </c>
      <c r="K51" s="14">
        <f t="shared" ref="K51:P51" si="3">K48/K50</f>
        <v>0.87096774193548387</v>
      </c>
      <c r="L51" s="14">
        <f t="shared" si="3"/>
        <v>0.87096774193548387</v>
      </c>
      <c r="M51" s="14">
        <f t="shared" si="3"/>
        <v>0</v>
      </c>
      <c r="N51" s="14">
        <v>0</v>
      </c>
      <c r="O51" s="14">
        <f t="shared" si="3"/>
        <v>0</v>
      </c>
      <c r="P51" s="14">
        <f t="shared" si="3"/>
        <v>0</v>
      </c>
    </row>
    <row r="52" spans="3:16" x14ac:dyDescent="0.35">
      <c r="C52" s="21"/>
      <c r="D52" s="21"/>
      <c r="E52" s="1"/>
      <c r="H52" s="24" t="s">
        <v>17</v>
      </c>
      <c r="I52" s="24"/>
      <c r="J52" s="13">
        <f>J49/J50</f>
        <v>9.6774193548387094E-2</v>
      </c>
      <c r="K52" s="13">
        <f t="shared" ref="K52:P52" si="4">K49/K50</f>
        <v>0.12903225806451613</v>
      </c>
      <c r="L52" s="14">
        <f t="shared" si="4"/>
        <v>0.12903225806451613</v>
      </c>
      <c r="M52" s="14">
        <f t="shared" si="4"/>
        <v>1</v>
      </c>
      <c r="N52" s="14">
        <v>1</v>
      </c>
      <c r="O52" s="14">
        <f t="shared" si="4"/>
        <v>1</v>
      </c>
      <c r="P52" s="14">
        <f t="shared" si="4"/>
        <v>1</v>
      </c>
    </row>
    <row r="53" spans="3:16" x14ac:dyDescent="0.35">
      <c r="C53" s="21"/>
      <c r="D53" s="21"/>
      <c r="E53" s="8"/>
    </row>
    <row r="54" spans="3:16" x14ac:dyDescent="0.35">
      <c r="C54" s="1"/>
      <c r="D54" s="1"/>
      <c r="E54" s="8"/>
    </row>
    <row r="55" spans="3:16" x14ac:dyDescent="0.35">
      <c r="J55" s="27" t="s">
        <v>117</v>
      </c>
      <c r="K55" s="27"/>
      <c r="L55" s="27"/>
      <c r="M55" s="27"/>
      <c r="N55" s="27"/>
      <c r="O55" s="27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3:I43"/>
    <mergeCell ref="D44:I44"/>
    <mergeCell ref="D45:I45"/>
    <mergeCell ref="D46:I46"/>
    <mergeCell ref="D47:I47"/>
    <mergeCell ref="D42:I42"/>
    <mergeCell ref="D28:I28"/>
    <mergeCell ref="D29:I29"/>
    <mergeCell ref="D30:I30"/>
    <mergeCell ref="D31:I31"/>
    <mergeCell ref="D32:I32"/>
    <mergeCell ref="D38:I38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D4:G4"/>
    <mergeCell ref="D18:I18"/>
    <mergeCell ref="J4:K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C26" sqref="C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35">
      <c r="C4" t="s">
        <v>0</v>
      </c>
      <c r="D4" s="17" t="s">
        <v>24</v>
      </c>
      <c r="E4" s="17"/>
      <c r="F4" s="17"/>
      <c r="G4" s="17"/>
      <c r="I4" t="s">
        <v>1</v>
      </c>
      <c r="J4" s="19" t="s">
        <v>118</v>
      </c>
      <c r="K4" s="19"/>
      <c r="M4" t="s">
        <v>2</v>
      </c>
      <c r="N4" s="38">
        <v>45788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21" t="s">
        <v>22</v>
      </c>
      <c r="J6" s="21"/>
      <c r="K6" s="26" t="s">
        <v>116</v>
      </c>
      <c r="L6" s="26"/>
      <c r="M6" s="26"/>
      <c r="N6" s="26"/>
      <c r="O6" s="26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88</v>
      </c>
      <c r="D9" s="18" t="s">
        <v>89</v>
      </c>
      <c r="E9" s="18"/>
      <c r="F9" s="18"/>
      <c r="G9" s="18"/>
      <c r="H9" s="18"/>
      <c r="I9" s="18"/>
      <c r="J9" s="4">
        <v>100</v>
      </c>
      <c r="K9" s="4">
        <v>100</v>
      </c>
      <c r="L9" s="4">
        <v>98</v>
      </c>
      <c r="M9" s="4">
        <v>0</v>
      </c>
      <c r="N9" s="4">
        <v>0</v>
      </c>
      <c r="O9" s="4">
        <v>0</v>
      </c>
      <c r="P9" s="10">
        <f t="shared" ref="P9:P22" si="0">SUM(J9:O9)/7</f>
        <v>42.571428571428569</v>
      </c>
    </row>
    <row r="10" spans="2:17" x14ac:dyDescent="0.35">
      <c r="B10" s="6">
        <f>B9+1</f>
        <v>2</v>
      </c>
      <c r="C10" s="6" t="s">
        <v>90</v>
      </c>
      <c r="D10" s="18" t="s">
        <v>91</v>
      </c>
      <c r="E10" s="18"/>
      <c r="F10" s="18"/>
      <c r="G10" s="18"/>
      <c r="H10" s="18"/>
      <c r="I10" s="18"/>
      <c r="J10" s="4">
        <v>100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10">
        <f t="shared" si="0"/>
        <v>41.428571428571431</v>
      </c>
    </row>
    <row r="11" spans="2:17" x14ac:dyDescent="0.35">
      <c r="B11" s="6">
        <f t="shared" ref="B11:B53" si="1">B10+1</f>
        <v>3</v>
      </c>
      <c r="C11" s="6" t="s">
        <v>92</v>
      </c>
      <c r="D11" s="18" t="s">
        <v>93</v>
      </c>
      <c r="E11" s="18"/>
      <c r="F11" s="18"/>
      <c r="G11" s="18"/>
      <c r="H11" s="18"/>
      <c r="I11" s="18"/>
      <c r="J11" s="4">
        <v>95</v>
      </c>
      <c r="K11" s="4">
        <v>94</v>
      </c>
      <c r="L11" s="4">
        <v>100</v>
      </c>
      <c r="M11" s="4">
        <v>0</v>
      </c>
      <c r="N11" s="4">
        <v>0</v>
      </c>
      <c r="O11" s="4">
        <v>0</v>
      </c>
      <c r="P11" s="10">
        <f t="shared" si="0"/>
        <v>41.285714285714285</v>
      </c>
    </row>
    <row r="12" spans="2:17" x14ac:dyDescent="0.35">
      <c r="B12" s="6">
        <f t="shared" si="1"/>
        <v>4</v>
      </c>
      <c r="C12" s="6" t="s">
        <v>94</v>
      </c>
      <c r="D12" s="18" t="s">
        <v>95</v>
      </c>
      <c r="E12" s="18"/>
      <c r="F12" s="18"/>
      <c r="G12" s="18"/>
      <c r="H12" s="18"/>
      <c r="I12" s="1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11.428571428571429</v>
      </c>
    </row>
    <row r="13" spans="2:17" x14ac:dyDescent="0.35">
      <c r="B13" s="6">
        <f t="shared" si="1"/>
        <v>5</v>
      </c>
      <c r="C13" s="6" t="s">
        <v>96</v>
      </c>
      <c r="D13" s="18" t="s">
        <v>97</v>
      </c>
      <c r="E13" s="18"/>
      <c r="F13" s="18"/>
      <c r="G13" s="18"/>
      <c r="H13" s="18"/>
      <c r="I13" s="18"/>
      <c r="J13" s="4">
        <v>75</v>
      </c>
      <c r="K13" s="4">
        <v>85</v>
      </c>
      <c r="L13" s="4">
        <v>90</v>
      </c>
      <c r="M13" s="4">
        <v>0</v>
      </c>
      <c r="N13" s="4">
        <v>0</v>
      </c>
      <c r="O13" s="4">
        <v>0</v>
      </c>
      <c r="P13" s="10">
        <f t="shared" si="0"/>
        <v>35.714285714285715</v>
      </c>
    </row>
    <row r="14" spans="2:17" x14ac:dyDescent="0.35">
      <c r="B14" s="6">
        <f t="shared" si="1"/>
        <v>6</v>
      </c>
      <c r="C14" s="6" t="s">
        <v>98</v>
      </c>
      <c r="D14" s="18" t="s">
        <v>99</v>
      </c>
      <c r="E14" s="18"/>
      <c r="F14" s="18"/>
      <c r="G14" s="18"/>
      <c r="H14" s="18"/>
      <c r="I14" s="18"/>
      <c r="J14" s="4">
        <v>98</v>
      </c>
      <c r="K14" s="4">
        <v>90</v>
      </c>
      <c r="L14" s="4">
        <v>96</v>
      </c>
      <c r="M14" s="4">
        <v>0</v>
      </c>
      <c r="N14" s="4">
        <v>0</v>
      </c>
      <c r="O14" s="4">
        <v>0</v>
      </c>
      <c r="P14" s="10">
        <f t="shared" si="0"/>
        <v>40.571428571428569</v>
      </c>
    </row>
    <row r="15" spans="2:17" x14ac:dyDescent="0.35">
      <c r="B15" s="6">
        <f t="shared" si="1"/>
        <v>7</v>
      </c>
      <c r="C15" s="6" t="s">
        <v>100</v>
      </c>
      <c r="D15" s="18" t="s">
        <v>101</v>
      </c>
      <c r="E15" s="18"/>
      <c r="F15" s="18"/>
      <c r="G15" s="18"/>
      <c r="H15" s="18"/>
      <c r="I15" s="18"/>
      <c r="J15" s="4">
        <v>90</v>
      </c>
      <c r="K15" s="4">
        <v>70</v>
      </c>
      <c r="L15" s="4">
        <v>86</v>
      </c>
      <c r="M15" s="4">
        <v>0</v>
      </c>
      <c r="N15" s="4">
        <v>0</v>
      </c>
      <c r="O15" s="4">
        <v>0</v>
      </c>
      <c r="P15" s="10">
        <f t="shared" si="0"/>
        <v>35.142857142857146</v>
      </c>
    </row>
    <row r="16" spans="2:17" x14ac:dyDescent="0.35">
      <c r="B16" s="6">
        <f t="shared" si="1"/>
        <v>8</v>
      </c>
      <c r="C16" s="6" t="s">
        <v>102</v>
      </c>
      <c r="D16" s="18" t="s">
        <v>103</v>
      </c>
      <c r="E16" s="18"/>
      <c r="F16" s="18"/>
      <c r="G16" s="18"/>
      <c r="H16" s="18"/>
      <c r="I16" s="18"/>
      <c r="J16" s="4">
        <v>95</v>
      </c>
      <c r="K16" s="4">
        <v>100</v>
      </c>
      <c r="L16" s="4">
        <v>99</v>
      </c>
      <c r="M16" s="4">
        <v>0</v>
      </c>
      <c r="N16" s="4">
        <v>0</v>
      </c>
      <c r="O16" s="4">
        <v>0</v>
      </c>
      <c r="P16" s="10">
        <f t="shared" si="0"/>
        <v>42</v>
      </c>
    </row>
    <row r="17" spans="2:16" x14ac:dyDescent="0.35">
      <c r="B17" s="6">
        <f t="shared" si="1"/>
        <v>9</v>
      </c>
      <c r="C17" s="6" t="s">
        <v>104</v>
      </c>
      <c r="D17" s="18" t="s">
        <v>105</v>
      </c>
      <c r="E17" s="18"/>
      <c r="F17" s="18"/>
      <c r="G17" s="18"/>
      <c r="H17" s="18"/>
      <c r="I17" s="18"/>
      <c r="J17" s="4">
        <v>95</v>
      </c>
      <c r="K17" s="4">
        <v>70</v>
      </c>
      <c r="L17" s="4">
        <v>87</v>
      </c>
      <c r="M17" s="4">
        <v>0</v>
      </c>
      <c r="N17" s="4">
        <v>0</v>
      </c>
      <c r="O17" s="4">
        <v>0</v>
      </c>
      <c r="P17" s="10">
        <f t="shared" si="0"/>
        <v>36</v>
      </c>
    </row>
    <row r="18" spans="2:16" x14ac:dyDescent="0.35">
      <c r="B18" s="6">
        <f t="shared" si="1"/>
        <v>10</v>
      </c>
      <c r="C18" s="6" t="s">
        <v>106</v>
      </c>
      <c r="D18" s="18" t="s">
        <v>107</v>
      </c>
      <c r="E18" s="18"/>
      <c r="F18" s="18"/>
      <c r="G18" s="18"/>
      <c r="H18" s="18"/>
      <c r="I18" s="18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12.142857142857142</v>
      </c>
    </row>
    <row r="19" spans="2:16" x14ac:dyDescent="0.35">
      <c r="B19" s="6">
        <f t="shared" si="1"/>
        <v>11</v>
      </c>
      <c r="C19" s="6" t="s">
        <v>108</v>
      </c>
      <c r="D19" s="18" t="s">
        <v>109</v>
      </c>
      <c r="E19" s="18"/>
      <c r="F19" s="18"/>
      <c r="G19" s="18"/>
      <c r="H19" s="18"/>
      <c r="I19" s="1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11.428571428571429</v>
      </c>
    </row>
    <row r="20" spans="2:16" x14ac:dyDescent="0.35">
      <c r="B20" s="6">
        <f t="shared" si="1"/>
        <v>12</v>
      </c>
      <c r="C20" s="6" t="s">
        <v>110</v>
      </c>
      <c r="D20" s="18" t="s">
        <v>111</v>
      </c>
      <c r="E20" s="18"/>
      <c r="F20" s="18"/>
      <c r="G20" s="18"/>
      <c r="H20" s="18"/>
      <c r="I20" s="18"/>
      <c r="J20" s="4">
        <v>94</v>
      </c>
      <c r="K20" s="4">
        <v>100</v>
      </c>
      <c r="L20" s="4">
        <v>93</v>
      </c>
      <c r="M20" s="4">
        <v>0</v>
      </c>
      <c r="N20" s="4">
        <v>0</v>
      </c>
      <c r="O20" s="4">
        <v>0</v>
      </c>
      <c r="P20" s="10">
        <f t="shared" si="0"/>
        <v>41</v>
      </c>
    </row>
    <row r="21" spans="2:16" x14ac:dyDescent="0.35">
      <c r="B21" s="6">
        <f t="shared" si="1"/>
        <v>13</v>
      </c>
      <c r="C21" s="6" t="s">
        <v>112</v>
      </c>
      <c r="D21" s="18" t="s">
        <v>113</v>
      </c>
      <c r="E21" s="18"/>
      <c r="F21" s="18"/>
      <c r="G21" s="18"/>
      <c r="H21" s="18"/>
      <c r="I21" s="18"/>
      <c r="J21" s="4">
        <v>98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10">
        <f t="shared" si="0"/>
        <v>41.142857142857146</v>
      </c>
    </row>
    <row r="22" spans="2:16" x14ac:dyDescent="0.35">
      <c r="B22" s="6">
        <f t="shared" si="1"/>
        <v>14</v>
      </c>
      <c r="C22" s="6" t="s">
        <v>114</v>
      </c>
      <c r="D22" s="18" t="s">
        <v>115</v>
      </c>
      <c r="E22" s="18"/>
      <c r="F22" s="18"/>
      <c r="G22" s="18"/>
      <c r="H22" s="18"/>
      <c r="I22" s="18"/>
      <c r="J22" s="4">
        <v>95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10">
        <f t="shared" si="0"/>
        <v>42.142857142857146</v>
      </c>
    </row>
    <row r="23" spans="2:16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21"/>
      <c r="D54" s="21"/>
      <c r="E54" s="1"/>
      <c r="H54" s="22" t="s">
        <v>19</v>
      </c>
      <c r="I54" s="22"/>
      <c r="J54" s="11">
        <f>COUNTIF(J9:J53,"&gt;=70")</f>
        <v>14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1"/>
      <c r="D55" s="21"/>
      <c r="E55" s="8"/>
      <c r="H55" s="23" t="s">
        <v>20</v>
      </c>
      <c r="I55" s="23"/>
      <c r="J55" s="12">
        <f>COUNTIF(J9:J53,"&lt;70")</f>
        <v>0</v>
      </c>
      <c r="K55" s="12">
        <f t="shared" ref="K55:P55" si="4">COUNTIF(K9:K53,"&lt;70")</f>
        <v>3</v>
      </c>
      <c r="L55" s="12">
        <f t="shared" si="4"/>
        <v>3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</row>
    <row r="56" spans="2:16" x14ac:dyDescent="0.35">
      <c r="C56" s="21"/>
      <c r="D56" s="21"/>
      <c r="E56" s="21"/>
      <c r="H56" s="23" t="s">
        <v>21</v>
      </c>
      <c r="I56" s="23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1"/>
      <c r="D57" s="21"/>
      <c r="E57" s="1"/>
      <c r="H57" s="24" t="s">
        <v>16</v>
      </c>
      <c r="I57" s="24"/>
      <c r="J57" s="13">
        <f>J54/J56</f>
        <v>1</v>
      </c>
      <c r="K57" s="14">
        <f t="shared" ref="K57:P57" si="6">K54/K56</f>
        <v>0.7857142857142857</v>
      </c>
      <c r="L57" s="14">
        <f t="shared" si="6"/>
        <v>0.7857142857142857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1"/>
      <c r="D58" s="21"/>
      <c r="E58" s="1"/>
      <c r="H58" s="24" t="s">
        <v>17</v>
      </c>
      <c r="I58" s="24"/>
      <c r="J58" s="13">
        <f>J55/J56</f>
        <v>0</v>
      </c>
      <c r="K58" s="13">
        <f t="shared" ref="K58:P58" si="7">K55/K56</f>
        <v>0.21428571428571427</v>
      </c>
      <c r="L58" s="14">
        <f t="shared" si="7"/>
        <v>0.21428571428571427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1"/>
      <c r="D59" s="21"/>
      <c r="E59" s="8"/>
    </row>
    <row r="60" spans="2:16" x14ac:dyDescent="0.35">
      <c r="C60" s="1"/>
      <c r="D60" s="1"/>
      <c r="E60" s="8"/>
    </row>
    <row r="61" spans="2:16" x14ac:dyDescent="0.35">
      <c r="J61" s="27" t="s">
        <v>117</v>
      </c>
      <c r="K61" s="27"/>
      <c r="L61" s="27"/>
      <c r="M61" s="27"/>
      <c r="N61" s="27"/>
      <c r="O61" s="27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17"/>
      <c r="E4" s="17"/>
      <c r="F4" s="17"/>
      <c r="G4" s="17"/>
      <c r="I4" t="s">
        <v>1</v>
      </c>
      <c r="J4" s="19"/>
      <c r="K4" s="1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/>
      <c r="E6" s="19"/>
      <c r="F6" s="19"/>
      <c r="G6" s="19"/>
      <c r="I6" s="21" t="s">
        <v>22</v>
      </c>
      <c r="J6" s="21"/>
      <c r="K6" s="26"/>
      <c r="L6" s="26"/>
      <c r="M6" s="26"/>
      <c r="N6" s="26"/>
      <c r="O6" s="26"/>
      <c r="P6" s="2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1"/>
      <c r="D55" s="21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1"/>
      <c r="D56" s="21"/>
      <c r="E56" s="21"/>
      <c r="H56" s="23" t="s">
        <v>21</v>
      </c>
      <c r="I56" s="23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1"/>
      <c r="D57" s="21"/>
      <c r="E57" s="1"/>
      <c r="H57" s="24" t="s">
        <v>16</v>
      </c>
      <c r="I57" s="24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1"/>
      <c r="D58" s="21"/>
      <c r="E58" s="1"/>
      <c r="H58" s="24" t="s">
        <v>17</v>
      </c>
      <c r="I58" s="24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2025-05-12T01:39:54Z</dcterms:modified>
</cp:coreProperties>
</file>