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1 CALIFICACIONES\"/>
    </mc:Choice>
  </mc:AlternateContent>
  <xr:revisionPtr revIDLastSave="0" documentId="13_ncr:1_{3D510BE9-53DC-4EAD-A8B6-E258CD747E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<sst xmlns="http://schemas.openxmlformats.org/spreadsheetml/2006/main" count="176" uniqueCount="44">
  <si>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</si>
  <si>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</si>
  <si>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</si>
  <si>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</si>
  <si>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</si>
  <si>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</si>
  <si>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</si>
  <si>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</si>
  <si>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</si>
  <si>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</si>
  <si>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</si>
  <si>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</si>
  <si>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</si>
  <si>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</si>
  <si>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</si>
  <si>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</si>
  <si>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</si>
  <si>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</si>
  <si>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</si>
  <si>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</si>
  <si>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</si>
  <si>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</si>
  <si>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</si>
  <si>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</si>
  <si>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</si>
  <si>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</si>
  <si>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</si>
  <si>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</si>
  <si>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</si>
  <si>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</si>
  <si>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</si>
  <si>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</si>
  <si>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</si>
  <si>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</si>
  <si>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</si>
  <si>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LIC.TANIA ITZEL BELLI GONZALEZ </t>
  </si>
  <si>
    <t>FEB.2025 A JULIO 2025</t>
  </si>
  <si>
    <t>ENTORNO MACROECONOMICO</t>
  </si>
  <si>
    <t>FEB 2025 A JULIO 2025</t>
  </si>
  <si>
    <t>407A</t>
  </si>
  <si>
    <t xml:space="preserve">L.E. SERVANDO BELLI IXBA </t>
  </si>
  <si>
    <t>407 B</t>
  </si>
  <si>
    <t>407B</t>
  </si>
  <si>
    <t>Ingenieria en Gestion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</si>
</sst>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topLeftCell="A18" zoomScaleNormal="100" zoomScaleSheetLayoutView="100" workbookViewId="0">
      <selection activeCell="M15" sqref="M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" x14ac:dyDescent="0.3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20" t="s">
        <v>36</v>
      </c>
    </row>
    <row r="10" spans="1:12" ht="13" x14ac:dyDescent="0.3">
      <c r="A10" s="4" t="s">
        <v>8</v>
      </c>
      <c r="B10" s="29" t="s">
        <v>40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</row>
    <row r="13" spans="1:12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</row>
    <row r="14" spans="1:12" s="11" customFormat="1" ht="25" x14ac:dyDescent="0.25">
      <c r="A14" s="9" t="s">
        <v>37</v>
      </c>
      <c r="B14" s="9">
        <v>1</v>
      </c>
      <c r="C14" s="9" t="s">
        <v>39</v>
      </c>
      <c r="D14" s="9" t="s">
        <v>31</v>
      </c>
      <c r="E14" s="9">
        <v>31</v>
      </c>
      <c r="F14" s="9">
        <v>28</v>
      </c>
      <c r="G14" s="9">
        <v>0</v>
      </c>
      <c r="H14" s="10">
        <v>0</v>
      </c>
      <c r="I14" s="9">
        <v>3</v>
      </c>
      <c r="J14" s="10">
        <f t="shared" ref="J14:J27" si="0">I14/E14</f>
        <v>9.6774193548387094E-2</v>
      </c>
      <c r="K14" s="21">
        <v>0</v>
      </c>
      <c r="L14" s="10">
        <f t="shared" ref="L14" si="1">K14/E14</f>
        <v>0</v>
      </c>
    </row>
    <row r="15" spans="1:12" s="11" customFormat="1" ht="25" x14ac:dyDescent="0.25">
      <c r="A15" s="9" t="s">
        <v>37</v>
      </c>
      <c r="B15" s="9">
        <v>1</v>
      </c>
      <c r="C15" s="9" t="s">
        <v>42</v>
      </c>
      <c r="D15" s="9" t="s">
        <v>43</v>
      </c>
      <c r="E15" s="9">
        <v>14</v>
      </c>
      <c r="F15" s="9">
        <v>14</v>
      </c>
      <c r="G15" s="9">
        <v>0</v>
      </c>
      <c r="H15" s="10">
        <v>0</v>
      </c>
      <c r="I15" s="21">
        <v>0</v>
      </c>
      <c r="J15" s="10">
        <v>0</v>
      </c>
      <c r="K15" s="21">
        <v>0</v>
      </c>
      <c r="L15" s="10">
        <v>0</v>
      </c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45</v>
      </c>
      <c r="F27" s="17">
        <f>SUM(F14:F26)</f>
        <v>42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1" spans="1:12" x14ac:dyDescent="0.25">
      <c r="A31" s="12"/>
    </row>
    <row r="32" spans="1:12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">
        <v>35</v>
      </c>
      <c r="C36" s="23"/>
      <c r="D36" s="23"/>
      <c r="E36" s="13"/>
      <c r="F36" s="13"/>
      <c r="G36" s="23" t="s">
        <v>34</v>
      </c>
      <c r="H36" s="23"/>
      <c r="I36" s="23"/>
      <c r="J36" s="23"/>
    </row>
  </sheetData>
  <mergeCells count="28"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">
        <v>38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 t="s">
        <v>37</v>
      </c>
      <c r="B14" s="9"/>
      <c r="C14" s="9" t="s">
        <v>41</v>
      </c>
      <c r="D14" s="9" t="s">
        <v>31</v>
      </c>
      <c r="E14" s="9"/>
      <c r="F14" s="9"/>
      <c r="G14" s="21">
        <v>0</v>
      </c>
      <c r="H14" s="10">
        <v>0</v>
      </c>
      <c r="I14" s="9">
        <v>0</v>
      </c>
      <c r="J14" s="10" t="e">
        <f t="shared" ref="J14:J28" si="0">I14/E14</f>
        <v>#DIV/0!</v>
      </c>
      <c r="K14" s="21">
        <v>0</v>
      </c>
      <c r="L14" s="10" t="e">
        <f t="shared" ref="L14:L28" si="1">K14/E14</f>
        <v>#DIV/0!</v>
      </c>
      <c r="M14" s="21">
        <v>0</v>
      </c>
      <c r="N14" s="15">
        <v>0</v>
      </c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Ingenieria en Gestion Empresarial</v>
      </c>
      <c r="E16" s="9">
        <f>'1'!E15</f>
        <v>14</v>
      </c>
      <c r="F16" s="9"/>
      <c r="G16" s="9"/>
      <c r="H16" s="10">
        <f t="shared" si="2"/>
        <v>0</v>
      </c>
      <c r="I16" s="9">
        <f t="shared" si="3"/>
        <v>14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Ingenieria en Gestion Empresarial</v>
      </c>
      <c r="E16" s="9">
        <f>'1'!E15</f>
        <v>14</v>
      </c>
      <c r="F16" s="9"/>
      <c r="G16" s="9"/>
      <c r="H16" s="10">
        <f t="shared" si="2"/>
        <v>0</v>
      </c>
      <c r="I16" s="9">
        <f t="shared" ref="I16:I27" si="3">(E16-SUM(F16:G16))-K16</f>
        <v>14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Ingenieria en Gestion Empresarial</v>
      </c>
      <c r="E16" s="9">
        <f>'1'!E15</f>
        <v>14</v>
      </c>
      <c r="F16" s="9"/>
      <c r="G16" s="9"/>
      <c r="H16" s="10">
        <f t="shared" si="2"/>
        <v>0</v>
      </c>
      <c r="I16" s="9">
        <f t="shared" si="3"/>
        <v>14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/>
      <c r="F8"/>
      <c r="G8" s="4" t="s">
        <v>6</v>
      </c>
      <c r="H8" s="20"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 t="str">
        <f>'1'!A15</f>
        <v>ENTORNO MACROECONOMICO</v>
      </c>
      <c r="B16" s="9"/>
      <c r="C16" s="9" t="str">
        <f>'1'!C15</f>
        <v>407B</v>
      </c>
      <c r="D16" s="9" t="str">
        <f>'1'!D15</f>
        <v>Ingenieria en Gestion Empresarial</v>
      </c>
      <c r="E16" s="9">
        <f>'1'!E15</f>
        <v>14</v>
      </c>
      <c r="F16" s="9"/>
      <c r="G16" s="9"/>
      <c r="H16" s="10">
        <f t="shared" si="0"/>
        <v>0</v>
      </c>
      <c r="I16" s="9">
        <f t="shared" si="3"/>
        <v>14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2025-05-03T16:34:42Z</dcterms:modified>
  <cp:category/>
  <cp:contentStatus/>
</cp:coreProperties>
</file>