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S PROYEC SPECIA AGODIC 2025\TUTORIAS  611 A FEB JUN 2025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C26" i="7"/>
  <c r="C22" i="7"/>
  <c r="C23" i="7"/>
  <c r="C21" i="7"/>
  <c r="C35" i="8" l="1"/>
  <c r="C26" i="8" l="1"/>
  <c r="C25" i="7"/>
  <c r="C25" i="8" s="1"/>
  <c r="C24" i="7"/>
  <c r="C24" i="8" s="1"/>
  <c r="C23" i="8"/>
  <c r="C22" i="8"/>
  <c r="C21" i="8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F27" i="8"/>
  <c r="F26" i="8"/>
  <c r="F25" i="8"/>
  <c r="F24" i="8"/>
  <c r="F23" i="8"/>
  <c r="F22" i="8"/>
  <c r="A27" i="8"/>
  <c r="F21" i="8" l="1"/>
  <c r="A25" i="7"/>
  <c r="A27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<sst xmlns="http://schemas.openxmlformats.org/spreadsheetml/2006/main" count="109" uniqueCount="52">
  <si>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</si>
  <si>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</si>
  <si>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</si>
  <si>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</si>
  <si>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</si>
  <si>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</si>
  <si>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</si>
  <si>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</si>
  <si>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</si>
  <si>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</si>
  <si>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</si>
  <si>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</si>
  <si>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</si>
  <si>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</si>
  <si>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</si>
  <si>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</si>
  <si>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</si>
  <si>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</si>
  <si>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</si>
  <si>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</si>
  <si>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</si>
  <si>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</si>
  <si>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</si>
  <si>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</si>
  <si>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</si>
  <si>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</si>
  <si>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</si>
  <si>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</si>
  <si>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</si>
  <si>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</si>
  <si>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</si>
  <si>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</si>
  <si>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</si>
  <si>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</si>
  <si>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</si>
  <si>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</si>
  <si>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</si>
  <si>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</si>
  <si>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Subdirectora Académico</t>
  </si>
  <si>
    <t>Entrega  de reporte mensual a la coordinación de tutorias de Ingeniría Mecatrónica</t>
  </si>
  <si>
    <t>Ing. Yosafat Mortera Elias</t>
  </si>
  <si>
    <t>Plasmada en el reporte mensual DRIVE</t>
  </si>
  <si>
    <t>Jefe de División de Ingenería Mecatrónica</t>
  </si>
  <si>
    <t>Ing Yosafat Mortera Elias</t>
  </si>
  <si>
    <t xml:space="preserve">FEB JUN 2025 </t>
  </si>
  <si>
    <t>Elaboracion y entrega del PAT</t>
  </si>
  <si>
    <t>04/02/2025 -06/06/2025</t>
  </si>
  <si>
    <t>MIA Octavio Obil Martinez</t>
  </si>
  <si>
    <t>1 PAT
5 reportes mensuales         1 Reporte semestral de la persona tutora</t>
  </si>
  <si>
    <t>TUTORIA Y DIRECCIÓN INDIVIDUALIZADA(Tutoria GRUPAL 611 A)</t>
  </si>
  <si>
    <t>01/05/2025 -31/05/2025</t>
  </si>
  <si>
    <t>6/13/2025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</si>
</sst>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15" zoomScale="110" zoomScaleNormal="110" zoomScaleSheetLayoutView="100" workbookViewId="0">
      <selection activeCell="A30" sqref="A30:F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7" style="1" customWidth="1"/>
    <col min="9" max="9" width="28" style="1" customWidth="1"/>
    <col min="10" max="16384" width="11.42578125" style="1"/>
  </cols>
  <sheetData>
    <row r="1" spans="1:7" ht="56.25" customHeight="1" x14ac:dyDescent="0.2">
      <c r="A1" s="7"/>
      <c r="B1" s="38" t="s">
        <v>19</v>
      </c>
      <c r="C1" s="38"/>
      <c r="D1" s="38"/>
      <c r="E1" s="38"/>
      <c r="F1" s="38"/>
      <c r="G1" s="38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2" t="s">
        <v>34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9" t="s">
        <v>35</v>
      </c>
      <c r="C8" s="39"/>
      <c r="D8" s="39"/>
      <c r="E8" s="39"/>
      <c r="F8" s="39"/>
      <c r="G8" s="39"/>
    </row>
    <row r="9" spans="1:7" ht="15" x14ac:dyDescent="0.25">
      <c r="A9"/>
      <c r="B9"/>
      <c r="C9"/>
      <c r="E9" s="4" t="s">
        <v>11</v>
      </c>
      <c r="F9" s="25" t="s">
        <v>44</v>
      </c>
      <c r="G9" s="25"/>
    </row>
    <row r="11" spans="1:7" ht="31.5" customHeight="1" x14ac:dyDescent="0.2">
      <c r="A11" s="4" t="s">
        <v>4</v>
      </c>
      <c r="B11" s="40" t="s">
        <v>49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9" s="6" customFormat="1" ht="68.25" customHeight="1" x14ac:dyDescent="0.2">
      <c r="A17" s="23" t="s">
        <v>48</v>
      </c>
      <c r="B17" s="23"/>
      <c r="C17" s="23"/>
      <c r="D17" s="23"/>
      <c r="E17" s="23"/>
      <c r="F17" s="23"/>
      <c r="G17" s="23"/>
    </row>
    <row r="18" spans="1:9" s="6" customFormat="1" x14ac:dyDescent="0.2">
      <c r="A18" s="8"/>
      <c r="B18" s="8"/>
      <c r="C18" s="8"/>
      <c r="D18" s="8"/>
      <c r="E18" s="8"/>
      <c r="F18" s="8"/>
      <c r="G18" s="8"/>
    </row>
    <row r="19" spans="1:9" s="6" customFormat="1" x14ac:dyDescent="0.2">
      <c r="A19" s="24" t="s">
        <v>16</v>
      </c>
      <c r="B19" s="24"/>
      <c r="C19" s="24"/>
      <c r="D19" s="24"/>
      <c r="E19" s="24"/>
      <c r="F19" s="24"/>
      <c r="G19" s="24"/>
    </row>
    <row r="20" spans="1:9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9" s="6" customFormat="1" x14ac:dyDescent="0.2">
      <c r="A21" s="31" t="s">
        <v>45</v>
      </c>
      <c r="B21" s="32"/>
      <c r="C21" s="32"/>
      <c r="D21" s="32"/>
      <c r="E21" s="32"/>
      <c r="F21" s="33"/>
      <c r="G21" s="12">
        <v>45715</v>
      </c>
    </row>
    <row r="22" spans="1:9" s="6" customFormat="1" x14ac:dyDescent="0.2">
      <c r="A22" s="31" t="s">
        <v>26</v>
      </c>
      <c r="B22" s="32"/>
      <c r="C22" s="32"/>
      <c r="D22" s="32"/>
      <c r="E22" s="32"/>
      <c r="F22" s="33"/>
      <c r="G22" s="19" t="s">
        <v>46</v>
      </c>
      <c r="I22" s="21"/>
    </row>
    <row r="23" spans="1:9" s="6" customFormat="1" x14ac:dyDescent="0.2">
      <c r="A23" s="31" t="s">
        <v>24</v>
      </c>
      <c r="B23" s="32"/>
      <c r="C23" s="32"/>
      <c r="D23" s="32"/>
      <c r="E23" s="32"/>
      <c r="F23" s="33"/>
      <c r="G23" s="20" t="s">
        <v>46</v>
      </c>
      <c r="I23" s="21"/>
    </row>
    <row r="24" spans="1:9" s="6" customFormat="1" x14ac:dyDescent="0.2">
      <c r="A24" s="31" t="s">
        <v>39</v>
      </c>
      <c r="B24" s="32"/>
      <c r="C24" s="32"/>
      <c r="D24" s="32"/>
      <c r="E24" s="32"/>
      <c r="F24" s="33"/>
      <c r="G24" s="20" t="s">
        <v>46</v>
      </c>
      <c r="I24" s="21"/>
    </row>
    <row r="25" spans="1:9" s="6" customFormat="1" x14ac:dyDescent="0.2">
      <c r="A25" s="31" t="s">
        <v>25</v>
      </c>
      <c r="B25" s="32"/>
      <c r="C25" s="32"/>
      <c r="D25" s="32"/>
      <c r="E25" s="32"/>
      <c r="F25" s="33"/>
      <c r="G25" s="20" t="s">
        <v>50</v>
      </c>
      <c r="I25" s="21"/>
    </row>
    <row r="26" spans="1:9" s="6" customFormat="1" x14ac:dyDescent="0.2">
      <c r="A26" s="31" t="s">
        <v>31</v>
      </c>
      <c r="B26" s="32"/>
      <c r="C26" s="32"/>
      <c r="D26" s="32"/>
      <c r="E26" s="32"/>
      <c r="F26" s="33"/>
      <c r="G26" s="20" t="s">
        <v>51</v>
      </c>
      <c r="I26" s="21"/>
    </row>
    <row r="27" spans="1:9" s="6" customFormat="1" x14ac:dyDescent="0.2">
      <c r="A27" s="31" t="s">
        <v>29</v>
      </c>
      <c r="B27" s="32"/>
      <c r="C27" s="32"/>
      <c r="D27" s="32"/>
      <c r="E27" s="32"/>
      <c r="F27" s="33"/>
      <c r="G27" s="12" t="s">
        <v>51</v>
      </c>
      <c r="I27" s="21"/>
    </row>
    <row r="28" spans="1:9" s="6" customFormat="1" x14ac:dyDescent="0.2">
      <c r="A28" s="31"/>
      <c r="B28" s="32"/>
      <c r="C28" s="32"/>
      <c r="D28" s="32"/>
      <c r="E28" s="32"/>
      <c r="F28" s="33"/>
      <c r="G28" s="12"/>
    </row>
    <row r="29" spans="1:9" s="6" customFormat="1" x14ac:dyDescent="0.2">
      <c r="A29" s="31"/>
      <c r="B29" s="32"/>
      <c r="C29" s="32"/>
      <c r="D29" s="32"/>
      <c r="E29" s="32"/>
      <c r="F29" s="33"/>
      <c r="G29" s="12"/>
    </row>
    <row r="30" spans="1:9" s="6" customFormat="1" x14ac:dyDescent="0.2">
      <c r="A30" s="31"/>
      <c r="B30" s="32"/>
      <c r="C30" s="32"/>
      <c r="D30" s="32"/>
      <c r="E30" s="32"/>
      <c r="F30" s="33"/>
      <c r="G30" s="12"/>
    </row>
    <row r="31" spans="1:9" s="6" customFormat="1" x14ac:dyDescent="0.2">
      <c r="A31" s="31"/>
      <c r="B31" s="32"/>
      <c r="C31" s="32"/>
      <c r="D31" s="32"/>
      <c r="E31" s="32"/>
      <c r="F31" s="33"/>
      <c r="G31" s="12"/>
    </row>
    <row r="32" spans="1:9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30</v>
      </c>
      <c r="C37" s="26" t="s">
        <v>43</v>
      </c>
      <c r="D37" s="26"/>
      <c r="E37"/>
      <c r="F37" s="27" t="s">
        <v>47</v>
      </c>
      <c r="G37" s="27"/>
    </row>
    <row r="38" spans="1:7" ht="28.5" customHeight="1" x14ac:dyDescent="0.2">
      <c r="A38" s="10" t="s">
        <v>32</v>
      </c>
      <c r="C38" s="36" t="s">
        <v>37</v>
      </c>
      <c r="D38" s="36"/>
      <c r="F38" s="37" t="s">
        <v>14</v>
      </c>
      <c r="G38" s="37"/>
    </row>
    <row r="40" spans="1:7" x14ac:dyDescent="0.2">
      <c r="A40" s="34" t="s">
        <v>17</v>
      </c>
      <c r="B40" s="34"/>
      <c r="C40" s="34"/>
      <c r="D40" s="34"/>
      <c r="E40" s="34"/>
      <c r="F40" s="34"/>
      <c r="G40" s="34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36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ING JUAN MERLIN CHONTAL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1</v>
      </c>
      <c r="C9" s="39"/>
      <c r="D9" s="9"/>
      <c r="F9" s="4" t="s">
        <v>11</v>
      </c>
      <c r="G9" s="25" t="str">
        <f>Registro!F9</f>
        <v xml:space="preserve">FEB JUN 2025 </v>
      </c>
      <c r="H9" s="25"/>
    </row>
    <row r="11" spans="1:8" ht="31.5" customHeight="1" x14ac:dyDescent="0.2">
      <c r="A11" s="4" t="s">
        <v>4</v>
      </c>
      <c r="B11" s="40" t="str">
        <f>Registro!B11</f>
        <v>TUTORIA Y DIRECCIÓN INDIVIDUALIZADA(Tutoria GRUPAL 611 A)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.75" customHeight="1" x14ac:dyDescent="0.2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3" t="str">
        <f>Registro!A17</f>
        <v>1 PAT
5 reportes mensuales         1 Reporte semestral de la persona tutora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3" t="str">
        <f>Registro!A21</f>
        <v>Elaboracion y entrega del PAT</v>
      </c>
      <c r="B21" s="23"/>
      <c r="C21" s="45">
        <f>Registro!G21</f>
        <v>45715</v>
      </c>
      <c r="D21" s="45"/>
      <c r="E21" s="45"/>
      <c r="F21" s="23" t="s">
        <v>28</v>
      </c>
      <c r="G21" s="23"/>
      <c r="H21" s="11">
        <v>1</v>
      </c>
    </row>
    <row r="22" spans="1:8" s="6" customFormat="1" ht="35.25" customHeight="1" x14ac:dyDescent="0.2">
      <c r="A22" s="23" t="str">
        <f>Registro!A22</f>
        <v>Seguimiento al expediente de los tutorados</v>
      </c>
      <c r="B22" s="23"/>
      <c r="C22" s="45" t="str">
        <f>Registro!G22</f>
        <v>04/02/2025 -06/06/2025</v>
      </c>
      <c r="D22" s="45"/>
      <c r="E22" s="45"/>
      <c r="F22" s="23" t="s">
        <v>27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Seguimiento a las actividades programadas en el PAT</v>
      </c>
      <c r="B23" s="23"/>
      <c r="C23" s="45" t="str">
        <f>Registro!G23</f>
        <v>04/02/2025 -06/06/2025</v>
      </c>
      <c r="D23" s="45"/>
      <c r="E23" s="45"/>
      <c r="F23" s="23" t="s">
        <v>41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Entrega  de reporte mensual a la coordinación de tutorias de Ingeniría Mecatrónica</v>
      </c>
      <c r="B24" s="23"/>
      <c r="C24" s="45" t="str">
        <f>Registro!G24</f>
        <v>04/02/2025 -06/06/2025</v>
      </c>
      <c r="D24" s="45"/>
      <c r="E24" s="45"/>
      <c r="F24" s="23" t="s">
        <v>28</v>
      </c>
      <c r="G24" s="23"/>
      <c r="H24" s="11">
        <v>0.33</v>
      </c>
    </row>
    <row r="25" spans="1:8" s="6" customFormat="1" ht="35.25" customHeight="1" x14ac:dyDescent="0.2">
      <c r="A25" s="23" t="str">
        <f>Registro!A25</f>
        <v>Elaboracion y entrega  del formato de seguimiento mensual a la trayectoria academica</v>
      </c>
      <c r="B25" s="23"/>
      <c r="C25" s="45" t="str">
        <f>Registro!G25</f>
        <v>01/05/2025 -31/05/2025</v>
      </c>
      <c r="D25" s="45"/>
      <c r="E25" s="45"/>
      <c r="F25" s="23" t="s">
        <v>28</v>
      </c>
      <c r="G25" s="23"/>
      <c r="H25" s="11">
        <v>0.33</v>
      </c>
    </row>
    <row r="26" spans="1:8" s="6" customFormat="1" ht="35.25" customHeight="1" x14ac:dyDescent="0.2">
      <c r="A26" s="48" t="str">
        <f>Registro!A26</f>
        <v>Dar seguimiento al formato de acreditación y evaluación de la actividad tutorial</v>
      </c>
      <c r="B26" s="49"/>
      <c r="C26" s="50" t="str">
        <f>Registro!G26</f>
        <v>6/13/2025</v>
      </c>
      <c r="D26" s="51"/>
      <c r="E26" s="52"/>
      <c r="F26" s="48" t="s">
        <v>28</v>
      </c>
      <c r="G26" s="49"/>
      <c r="H26" s="11">
        <v>0.33</v>
      </c>
    </row>
    <row r="27" spans="1:8" s="6" customFormat="1" ht="35.25" customHeight="1" x14ac:dyDescent="0.2">
      <c r="A27" s="23" t="str">
        <f>Registro!A27</f>
        <v>Elaboración del reporte final, lista de acreditados y reporte semestral del tutor</v>
      </c>
      <c r="B27" s="23"/>
      <c r="C27" s="45" t="str">
        <f>Registro!G27</f>
        <v>6/13/2025</v>
      </c>
      <c r="D27" s="45"/>
      <c r="E27" s="45"/>
      <c r="F27" s="23" t="s">
        <v>28</v>
      </c>
      <c r="G27" s="23"/>
      <c r="H27" s="11">
        <v>0</v>
      </c>
    </row>
    <row r="28" spans="1:8" s="6" customFormat="1" ht="24.75" customHeight="1" x14ac:dyDescent="0.2">
      <c r="A28" s="23"/>
      <c r="B28" s="23"/>
      <c r="C28" s="45"/>
      <c r="D28" s="45"/>
      <c r="E28" s="45"/>
      <c r="F28" s="53"/>
      <c r="G28" s="53"/>
      <c r="H28" s="11"/>
    </row>
    <row r="29" spans="1:8" s="6" customFormat="1" x14ac:dyDescent="0.2">
      <c r="A29" s="54"/>
      <c r="B29" s="54"/>
      <c r="C29" s="45"/>
      <c r="D29" s="45"/>
      <c r="E29" s="45"/>
      <c r="F29" s="54"/>
      <c r="G29" s="54"/>
      <c r="H29" s="11"/>
    </row>
    <row r="30" spans="1:8" s="6" customFormat="1" x14ac:dyDescent="0.2">
      <c r="A30" s="54"/>
      <c r="B30" s="54"/>
      <c r="C30" s="45"/>
      <c r="D30" s="45"/>
      <c r="E30" s="45"/>
      <c r="F30" s="54"/>
      <c r="G30" s="5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30</v>
      </c>
      <c r="C35" s="39" t="s">
        <v>40</v>
      </c>
      <c r="D35" s="39"/>
      <c r="E35" s="39"/>
      <c r="G35" s="40" t="str">
        <f>Registro!F37</f>
        <v>MIA Octavio Obil Martinez</v>
      </c>
      <c r="H35" s="40"/>
    </row>
    <row r="36" spans="1:8" ht="28.5" customHeight="1" x14ac:dyDescent="0.2">
      <c r="A36" s="18" t="s">
        <v>32</v>
      </c>
      <c r="C36" s="55" t="s">
        <v>42</v>
      </c>
      <c r="D36" s="55"/>
      <c r="E36" s="55"/>
      <c r="G36" s="15" t="s">
        <v>14</v>
      </c>
      <c r="H36" s="15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="106" zoomScaleNormal="106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MECATRÓNICA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">
        <v>30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9"/>
      <c r="F9" s="4" t="s">
        <v>11</v>
      </c>
      <c r="G9" s="25" t="str">
        <f>Registro!F9</f>
        <v xml:space="preserve">FEB JUN 2025 </v>
      </c>
      <c r="H9" s="25"/>
    </row>
    <row r="11" spans="1:8" x14ac:dyDescent="0.2">
      <c r="A11" s="4" t="s">
        <v>4</v>
      </c>
      <c r="B11" s="39" t="str">
        <f>Registro!B11</f>
        <v>TUTORIA Y DIRECCIÓN INDIVIDUALIZADA(Tutoria GRUPAL 611 A)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tr">
        <f>Registro!A17</f>
        <v>1 PAT
5 reportes mensuales         1 Reporte semestral de la persona tutora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3" t="str">
        <f>Registro!A21</f>
        <v>Elaboracion y entrega del PAT</v>
      </c>
      <c r="B21" s="23"/>
      <c r="C21" s="56">
        <f>'Reporte 1'!C21:E21</f>
        <v>45715</v>
      </c>
      <c r="D21" s="56"/>
      <c r="E21" s="56"/>
      <c r="F21" s="23" t="str">
        <f>'Reporte 1'!F21:G21</f>
        <v>Archivo compartido en DRIVE</v>
      </c>
      <c r="G21" s="23"/>
      <c r="H21" s="11">
        <v>1</v>
      </c>
    </row>
    <row r="22" spans="1:8" s="6" customFormat="1" ht="35.25" customHeight="1" x14ac:dyDescent="0.2">
      <c r="A22" s="23" t="str">
        <f>Registro!A22</f>
        <v>Seguimiento al expediente de los tutorados</v>
      </c>
      <c r="B22" s="23"/>
      <c r="C22" s="56" t="str">
        <f>'Reporte 1'!C22:E22</f>
        <v>04/02/2025 -06/06/2025</v>
      </c>
      <c r="D22" s="56"/>
      <c r="E22" s="56"/>
      <c r="F22" s="23" t="str">
        <f>'Reporte 1'!F22:G22</f>
        <v>Expediente virtual</v>
      </c>
      <c r="G22" s="23"/>
      <c r="H22" s="11">
        <v>0.66</v>
      </c>
    </row>
    <row r="23" spans="1:8" s="6" customFormat="1" ht="35.25" customHeight="1" x14ac:dyDescent="0.2">
      <c r="A23" s="23" t="str">
        <f>Registro!A23</f>
        <v>Seguimiento a las actividades programadas en el PAT</v>
      </c>
      <c r="B23" s="23"/>
      <c r="C23" s="56" t="str">
        <f>'Reporte 1'!C23:E23</f>
        <v>04/02/2025 -06/06/2025</v>
      </c>
      <c r="D23" s="56"/>
      <c r="E23" s="56"/>
      <c r="F23" s="23" t="str">
        <f>'Reporte 1'!F23:G23</f>
        <v>Plasmada en el reporte mensual DRIVE</v>
      </c>
      <c r="G23" s="23"/>
      <c r="H23" s="11">
        <v>0.66</v>
      </c>
    </row>
    <row r="24" spans="1:8" s="6" customFormat="1" ht="35.25" customHeight="1" x14ac:dyDescent="0.2">
      <c r="A24" s="23" t="str">
        <f>Registro!A24</f>
        <v>Entrega  de reporte mensual a la coordinación de tutorias de Ingeniría Mecatrónica</v>
      </c>
      <c r="B24" s="23"/>
      <c r="C24" s="57" t="str">
        <f>'Reporte 1'!C24:E24</f>
        <v>04/02/2025 -06/06/2025</v>
      </c>
      <c r="D24" s="57"/>
      <c r="E24" s="57"/>
      <c r="F24" s="53" t="str">
        <f>'Reporte 1'!F24:G24</f>
        <v>Archivo compartido en DRIVE</v>
      </c>
      <c r="G24" s="53"/>
      <c r="H24" s="11">
        <v>0.66</v>
      </c>
    </row>
    <row r="25" spans="1:8" s="6" customFormat="1" ht="35.25" customHeight="1" x14ac:dyDescent="0.2">
      <c r="A25" s="23" t="str">
        <f>Registro!A25</f>
        <v>Elaboracion y entrega  del formato de seguimiento mensual a la trayectoria academica</v>
      </c>
      <c r="B25" s="23"/>
      <c r="C25" s="56" t="str">
        <f>'Reporte 1'!C25:E25</f>
        <v>01/05/2025 -31/05/2025</v>
      </c>
      <c r="D25" s="56"/>
      <c r="E25" s="56"/>
      <c r="F25" s="58" t="str">
        <f>'Reporte 1'!F25:G25</f>
        <v>Archivo compartido en DRIVE</v>
      </c>
      <c r="G25" s="59"/>
      <c r="H25" s="11">
        <v>0.66</v>
      </c>
    </row>
    <row r="26" spans="1:8" s="6" customFormat="1" ht="35.25" customHeight="1" x14ac:dyDescent="0.2">
      <c r="A26" s="23" t="str">
        <f>Registro!A26</f>
        <v>Dar seguimiento al formato de acreditación y evaluación de la actividad tutorial</v>
      </c>
      <c r="B26" s="23"/>
      <c r="C26" s="56" t="str">
        <f>'Reporte 1'!C26:E26</f>
        <v>6/13/2025</v>
      </c>
      <c r="D26" s="56"/>
      <c r="E26" s="56"/>
      <c r="F26" s="23" t="str">
        <f>'Reporte 1'!F26:G26</f>
        <v>Archivo compartido en DRIVE</v>
      </c>
      <c r="G26" s="23"/>
      <c r="H26" s="11">
        <v>0.66</v>
      </c>
    </row>
    <row r="27" spans="1:8" s="6" customFormat="1" ht="35.25" customHeight="1" x14ac:dyDescent="0.2">
      <c r="A27" s="23" t="str">
        <f>Registro!A27</f>
        <v>Elaboración del reporte final, lista de acreditados y reporte semestral del tutor</v>
      </c>
      <c r="B27" s="23"/>
      <c r="C27" s="56" t="str">
        <f>'Reporte 1'!C27:E27</f>
        <v>6/13/2025</v>
      </c>
      <c r="D27" s="56"/>
      <c r="E27" s="56"/>
      <c r="F27" s="23" t="str">
        <f>'Reporte 1'!F27:G27</f>
        <v>Archivo compartido en DRIVE</v>
      </c>
      <c r="G27" s="23"/>
      <c r="H27" s="11">
        <v>0</v>
      </c>
    </row>
    <row r="28" spans="1:8" s="6" customFormat="1" x14ac:dyDescent="0.2">
      <c r="A28" s="54"/>
      <c r="B28" s="54"/>
      <c r="C28" s="45"/>
      <c r="D28" s="45"/>
      <c r="E28" s="45"/>
      <c r="F28" s="54"/>
      <c r="G28" s="54"/>
      <c r="H28" s="11"/>
    </row>
    <row r="29" spans="1:8" s="6" customFormat="1" x14ac:dyDescent="0.2">
      <c r="A29" s="54"/>
      <c r="B29" s="54"/>
      <c r="C29" s="45"/>
      <c r="D29" s="45"/>
      <c r="E29" s="45"/>
      <c r="F29" s="54"/>
      <c r="G29" s="54"/>
      <c r="H29" s="11"/>
    </row>
    <row r="30" spans="1:8" s="6" customFormat="1" x14ac:dyDescent="0.2">
      <c r="A30" s="54"/>
      <c r="B30" s="54"/>
      <c r="C30" s="45"/>
      <c r="D30" s="45"/>
      <c r="E30" s="45"/>
      <c r="F30" s="54"/>
      <c r="G30" s="5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40" t="str">
        <f>'Reporte 1'!C35:E35</f>
        <v>Ing. Yosafat Mortera Elias</v>
      </c>
      <c r="D35" s="40"/>
      <c r="E35" s="40"/>
      <c r="G35" s="40" t="str">
        <f>Registro!F37</f>
        <v>MIA Octavio Obil Martinez</v>
      </c>
      <c r="H35" s="40"/>
    </row>
    <row r="36" spans="1:8" ht="28.5" customHeight="1" x14ac:dyDescent="0.2">
      <c r="A36" s="10" t="str">
        <f>'Reporte 1'!A36</f>
        <v>Tutor</v>
      </c>
      <c r="C36" s="36" t="s">
        <v>37</v>
      </c>
      <c r="D36" s="36"/>
      <c r="E36" s="36"/>
      <c r="G36" s="15" t="s">
        <v>38</v>
      </c>
      <c r="H36" s="15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MECATRÓNICA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">
        <v>33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9"/>
      <c r="F9" s="4" t="s">
        <v>11</v>
      </c>
      <c r="G9" s="25" t="str">
        <f>Registro!F9</f>
        <v xml:space="preserve">FEB JUN 2025 </v>
      </c>
      <c r="H9" s="25"/>
    </row>
    <row r="11" spans="1:8" x14ac:dyDescent="0.2">
      <c r="A11" s="4" t="s">
        <v>4</v>
      </c>
      <c r="B11" s="39" t="s">
        <v>22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0.5" customHeight="1" x14ac:dyDescent="0.2">
      <c r="A17" s="23" t="str">
        <f>Registro!A17</f>
        <v>1 PAT
5 reportes mensuales         1 Reporte semestral de la persona tutora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4" t="s">
        <v>8</v>
      </c>
    </row>
    <row r="21" spans="1:8" s="6" customFormat="1" ht="24.75" customHeight="1" x14ac:dyDescent="0.2">
      <c r="A21" s="54" t="str">
        <f>Registro!A21</f>
        <v>Elaboracion y entrega del PAT</v>
      </c>
      <c r="B21" s="54"/>
      <c r="C21" s="45">
        <f>'Reporte 1'!C21:E21</f>
        <v>45715</v>
      </c>
      <c r="D21" s="45"/>
      <c r="E21" s="45"/>
      <c r="F21" s="53" t="str">
        <f>'Reporte 1'!F21:G21</f>
        <v>Archivo compartido en DRIVE</v>
      </c>
      <c r="G21" s="53"/>
      <c r="H21" s="11">
        <v>1</v>
      </c>
    </row>
    <row r="22" spans="1:8" s="6" customFormat="1" ht="26.25" customHeight="1" x14ac:dyDescent="0.2">
      <c r="A22" s="54" t="str">
        <f>Registro!A22</f>
        <v>Seguimiento al expediente de los tutorados</v>
      </c>
      <c r="B22" s="54"/>
      <c r="C22" s="45" t="str">
        <f>'Reporte 1'!C22:E22</f>
        <v>04/02/2025 -06/06/2025</v>
      </c>
      <c r="D22" s="45"/>
      <c r="E22" s="45"/>
      <c r="F22" s="54" t="str">
        <f>'Reporte 1'!F22:G22</f>
        <v>Expediente virtual</v>
      </c>
      <c r="G22" s="54"/>
      <c r="H22" s="11">
        <v>1</v>
      </c>
    </row>
    <row r="23" spans="1:8" s="6" customFormat="1" ht="25.5" customHeight="1" x14ac:dyDescent="0.2">
      <c r="A23" s="23" t="str">
        <f>Registro!A23</f>
        <v>Seguimiento a las actividades programadas en el PAT</v>
      </c>
      <c r="B23" s="23"/>
      <c r="C23" s="45" t="str">
        <f>'Reporte 1'!C23:E23</f>
        <v>04/02/2025 -06/06/2025</v>
      </c>
      <c r="D23" s="45"/>
      <c r="E23" s="45"/>
      <c r="F23" s="23" t="str">
        <f>'Reporte 1'!F23:G23</f>
        <v>Plasmada en el reporte mensual DRIVE</v>
      </c>
      <c r="G23" s="23"/>
      <c r="H23" s="11">
        <v>1</v>
      </c>
    </row>
    <row r="24" spans="1:8" s="6" customFormat="1" ht="24" customHeight="1" x14ac:dyDescent="0.2">
      <c r="A24" s="23" t="str">
        <f>Registro!A24</f>
        <v>Entrega  de reporte mensual a la coordinación de tutorias de Ingeniría Mecatrónica</v>
      </c>
      <c r="B24" s="23"/>
      <c r="C24" s="45">
        <v>44893</v>
      </c>
      <c r="D24" s="45"/>
      <c r="E24" s="45"/>
      <c r="F24" s="23" t="str">
        <f>'Reporte 1'!F24:G24</f>
        <v>Archivo compartido en DRIVE</v>
      </c>
      <c r="G24" s="23"/>
      <c r="H24" s="11">
        <v>1</v>
      </c>
    </row>
    <row r="25" spans="1:8" s="6" customFormat="1" ht="39.75" customHeight="1" x14ac:dyDescent="0.2">
      <c r="A25" s="23" t="str">
        <f>Registro!A25</f>
        <v>Elaboracion y entrega  del formato de seguimiento mensual a la trayectoria academica</v>
      </c>
      <c r="B25" s="23"/>
      <c r="C25" s="45" t="str">
        <f>'Reporte 1'!C25:E25</f>
        <v>01/05/2025 -31/05/2025</v>
      </c>
      <c r="D25" s="45"/>
      <c r="E25" s="45"/>
      <c r="F25" s="23" t="str">
        <f>'Reporte 1'!F25:G25</f>
        <v>Archivo compartido en DRIVE</v>
      </c>
      <c r="G25" s="23"/>
      <c r="H25" s="11">
        <v>1</v>
      </c>
    </row>
    <row r="26" spans="1:8" s="6" customFormat="1" ht="24.75" customHeight="1" x14ac:dyDescent="0.2">
      <c r="A26" s="53" t="str">
        <f>Registro!A26</f>
        <v>Dar seguimiento al formato de acreditación y evaluación de la actividad tutorial</v>
      </c>
      <c r="B26" s="53"/>
      <c r="C26" s="45" t="str">
        <f>'Reporte 1'!C26:E26</f>
        <v>6/13/2025</v>
      </c>
      <c r="D26" s="45"/>
      <c r="E26" s="45"/>
      <c r="F26" s="53" t="str">
        <f>'Reporte 1'!F26:G26</f>
        <v>Archivo compartido en DRIVE</v>
      </c>
      <c r="G26" s="53"/>
      <c r="H26" s="11">
        <v>1</v>
      </c>
    </row>
    <row r="27" spans="1:8" s="6" customFormat="1" ht="24.75" customHeight="1" x14ac:dyDescent="0.2">
      <c r="A27" s="53" t="str">
        <f>Registro!A27</f>
        <v>Elaboración del reporte final, lista de acreditados y reporte semestral del tutor</v>
      </c>
      <c r="B27" s="53"/>
      <c r="C27" s="45" t="str">
        <f>'Reporte 1'!C27:E27</f>
        <v>6/13/2025</v>
      </c>
      <c r="D27" s="45"/>
      <c r="E27" s="45"/>
      <c r="F27" s="53" t="str">
        <f>'Reporte 1'!F27:G27</f>
        <v>Archivo compartido en DRIVE</v>
      </c>
      <c r="G27" s="53"/>
      <c r="H27" s="11">
        <v>1</v>
      </c>
    </row>
    <row r="28" spans="1:8" s="6" customFormat="1" x14ac:dyDescent="0.2">
      <c r="A28" s="54">
        <f>Registro!A29</f>
        <v>0</v>
      </c>
      <c r="B28" s="54"/>
      <c r="C28" s="45"/>
      <c r="D28" s="45"/>
      <c r="E28" s="45"/>
      <c r="F28" s="53">
        <f>'Reporte 1'!F28:G28</f>
        <v>0</v>
      </c>
      <c r="G28" s="53"/>
      <c r="H28" s="11"/>
    </row>
    <row r="29" spans="1:8" s="6" customFormat="1" x14ac:dyDescent="0.2">
      <c r="A29" s="54">
        <f>Registro!A30</f>
        <v>0</v>
      </c>
      <c r="B29" s="54"/>
      <c r="C29" s="45"/>
      <c r="D29" s="45"/>
      <c r="E29" s="45"/>
      <c r="F29" s="54"/>
      <c r="G29" s="54"/>
      <c r="H29" s="11"/>
    </row>
    <row r="30" spans="1:8" s="6" customFormat="1" x14ac:dyDescent="0.2">
      <c r="A30" s="54">
        <f>Registro!A31</f>
        <v>0</v>
      </c>
      <c r="B30" s="54"/>
      <c r="C30" s="45"/>
      <c r="D30" s="45"/>
      <c r="E30" s="45"/>
      <c r="F30" s="54"/>
      <c r="G30" s="5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39" t="str">
        <f>Registro!C37</f>
        <v>Ing Yosafat Mortera Elias</v>
      </c>
      <c r="D35" s="39"/>
      <c r="E35" s="39"/>
      <c r="G35" s="40" t="str">
        <f>Registro!F37</f>
        <v>MIA Octavio Obil Martinez</v>
      </c>
      <c r="H35" s="40"/>
    </row>
    <row r="36" spans="1:8" ht="28.5" customHeight="1" x14ac:dyDescent="0.2">
      <c r="A36" s="18" t="str">
        <f>'Reporte 1'!A36</f>
        <v>Tutor</v>
      </c>
      <c r="C36" s="55" t="str">
        <f>Registro!C38</f>
        <v>Jefe de División de Ingeniería Mecatrónica</v>
      </c>
      <c r="D36" s="55"/>
      <c r="E36" s="55"/>
      <c r="G36" s="15" t="str">
        <f>Registro!F38</f>
        <v>Subdirector Académico</v>
      </c>
      <c r="H36" s="15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2025-03-20T00:10:49Z</dcterms:modified>
</cp:coreProperties>
</file>