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talua\Desktop\FEB-JUL2025\ITSSATFEB-JUN2025\REPORTES INDIVIDUALES Y PROYECTOS\"/>
    </mc:Choice>
  </mc:AlternateContent>
  <xr:revisionPtr revIDLastSave="0" documentId="8_{DC4E84AF-FD93-4526-80CA-ABAC39924490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9" i="7"/>
  <c r="A36" i="8"/>
  <c r="B11" i="7"/>
  <c r="G35" i="9"/>
  <c r="C35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<sst xmlns="http://schemas.openxmlformats.org/spreadsheetml/2006/main" count="118" uniqueCount="54">
  <si>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</si>
  <si>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</si>
  <si>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</si>
  <si>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</si>
  <si>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</si>
  <si>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</si>
  <si>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</si>
  <si>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</si>
  <si>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</si>
  <si>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</si>
  <si>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</si>
  <si>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</si>
  <si>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</si>
  <si>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</si>
  <si>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</si>
  <si>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</si>
  <si>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</si>
  <si>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</si>
  <si>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</si>
  <si>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</si>
  <si>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</si>
  <si>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</si>
  <si>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</si>
  <si>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</si>
  <si>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</si>
  <si>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</si>
  <si>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</si>
  <si>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</si>
  <si>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</si>
  <si>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</si>
  <si>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</si>
  <si>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</si>
  <si>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</si>
  <si>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</si>
  <si>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</si>
  <si>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</si>
  <si>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</si>
  <si>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</si>
  <si>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</si>
  <si>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</si>
  <si>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</si>
  <si>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</si>
  <si>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</si>
  <si>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</si>
  <si>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</si>
  <si>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</si>
  <si>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</si>
  <si>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</si>
  <si>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</si>
  <si>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Juan Luis Baizabal Chaparros</t>
  </si>
  <si>
    <t>Octavio Obil Martinez</t>
  </si>
  <si>
    <t xml:space="preserve">Jefe de División de Ingeniería </t>
  </si>
  <si>
    <t>27/01/2025-19/03/2025</t>
  </si>
  <si>
    <t>FEBRERO - JUNIO,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</si>
</sst>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0" t="s">
        <v>23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28" t="s">
        <v>1</v>
      </c>
      <c r="B6" s="28"/>
      <c r="C6" s="28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53</v>
      </c>
      <c r="G9" s="32"/>
    </row>
    <row r="11" spans="1:7" ht="31.5" customHeight="1" x14ac:dyDescent="0.2">
      <c r="A11" s="4" t="s">
        <v>4</v>
      </c>
      <c r="B11" s="47" t="s">
        <v>24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9" t="s">
        <v>25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19" t="s">
        <v>33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">
      <c r="A22" s="16" t="s">
        <v>26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">
      <c r="A23" s="16" t="s">
        <v>27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">
      <c r="A24" s="16" t="s">
        <v>28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">
      <c r="A25" s="16" t="s">
        <v>29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">
      <c r="A26" s="16" t="s">
        <v>30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">
      <c r="A27" s="16" t="s">
        <v>31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41</v>
      </c>
      <c r="B36" s="21"/>
      <c r="C36" s="21" t="s">
        <v>42</v>
      </c>
      <c r="D36" s="21"/>
      <c r="E36"/>
      <c r="F36" s="21" t="s">
        <v>43</v>
      </c>
      <c r="G36" s="21"/>
    </row>
    <row r="37" spans="1:7" ht="28.5" customHeight="1" x14ac:dyDescent="0.2">
      <c r="A37" s="9" t="s">
        <v>15</v>
      </c>
      <c r="C37" s="33" t="s">
        <v>32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85546875" style="1" customWidth="1"/>
    <col min="3" max="3" width="7.7109375" style="1" customWidth="1"/>
    <col min="4" max="5" width="8.285156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4" t="s">
        <v>37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 JUNIO, 2025</v>
      </c>
      <c r="H9" s="3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8" t="s">
        <v>52</v>
      </c>
      <c r="D21" s="39"/>
      <c r="E21" s="40"/>
      <c r="F21" s="36" t="s">
        <v>44</v>
      </c>
      <c r="G21" s="36"/>
      <c r="H21" s="10">
        <v>0.33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8" t="s">
        <v>52</v>
      </c>
      <c r="D22" s="39"/>
      <c r="E22" s="40"/>
      <c r="F22" s="19" t="s">
        <v>35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8" t="s">
        <v>52</v>
      </c>
      <c r="D23" s="39"/>
      <c r="E23" s="40"/>
      <c r="F23" s="19" t="s">
        <v>45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8" t="s">
        <v>52</v>
      </c>
      <c r="D24" s="39"/>
      <c r="E24" s="40"/>
      <c r="F24" s="36" t="s">
        <v>46</v>
      </c>
      <c r="G24" s="36"/>
      <c r="H24" s="10">
        <v>0.33</v>
      </c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8" t="s">
        <v>52</v>
      </c>
      <c r="D25" s="39"/>
      <c r="E25" s="40"/>
      <c r="F25" s="36" t="s">
        <v>47</v>
      </c>
      <c r="G25" s="36"/>
      <c r="H25" s="10">
        <v>0.33</v>
      </c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38" t="s">
        <v>52</v>
      </c>
      <c r="D26" s="39"/>
      <c r="E26" s="40"/>
      <c r="F26" s="19" t="s">
        <v>48</v>
      </c>
      <c r="G26" s="19"/>
      <c r="H26" s="10">
        <v>0.33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38" t="s">
        <v>52</v>
      </c>
      <c r="D27" s="39"/>
      <c r="E27" s="40"/>
      <c r="F27" s="19" t="s">
        <v>36</v>
      </c>
      <c r="G27" s="19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49</v>
      </c>
      <c r="D35" s="21"/>
      <c r="E35" s="21"/>
      <c r="G35" s="21" t="s">
        <v>50</v>
      </c>
      <c r="H35" s="21"/>
    </row>
    <row r="36" spans="1:8" ht="28.5" customHeight="1" x14ac:dyDescent="0.2">
      <c r="A36" s="9" t="s">
        <v>40</v>
      </c>
      <c r="C36" s="35" t="s">
        <v>39</v>
      </c>
      <c r="D36" s="35"/>
      <c r="E36" s="35"/>
      <c r="G36" s="15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85546875" style="1" customWidth="1"/>
    <col min="6" max="6" width="9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 JUNIO, 2025</v>
      </c>
      <c r="H9" s="32"/>
    </row>
    <row r="11" spans="1:8" x14ac:dyDescent="0.2">
      <c r="A11" s="4" t="s">
        <v>4</v>
      </c>
      <c r="B11" s="46" t="str">
        <f>Registro!B11</f>
        <v>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7"/>
      <c r="D21" s="37"/>
      <c r="E21" s="37"/>
      <c r="F21" s="36"/>
      <c r="G21" s="36"/>
      <c r="H21" s="10"/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7"/>
      <c r="D22" s="37"/>
      <c r="E22" s="37"/>
      <c r="F22" s="19"/>
      <c r="G22" s="19"/>
      <c r="H22" s="10"/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49</v>
      </c>
      <c r="D35" s="21"/>
      <c r="E35" s="21"/>
      <c r="G35" s="21" t="s">
        <v>50</v>
      </c>
      <c r="H35" s="21"/>
    </row>
    <row r="36" spans="1:8" ht="28.5" customHeight="1" x14ac:dyDescent="0.2">
      <c r="A36" s="9" t="str">
        <f>B8</f>
        <v>GUILLERMO PALACIOS PITALUA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2.42578125" style="1" customWidth="1"/>
    <col min="8" max="8" width="17.140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 JUNIO, 2025</v>
      </c>
      <c r="H9" s="32"/>
    </row>
    <row r="11" spans="1:8" x14ac:dyDescent="0.2">
      <c r="A11" s="4" t="s">
        <v>4</v>
      </c>
      <c r="B11" s="46" t="str">
        <f>Registro!B11</f>
        <v>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19"/>
      <c r="G22" s="19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19"/>
      <c r="G23" s="19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19"/>
      <c r="G26" s="19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2025-03-07T15:44:30Z</dcterms:modified>
</cp:coreProperties>
</file>