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125" documentId="8_{C66C4C52-2B62-4134-B521-EB4246642CE2}" xr6:coauthVersionLast="47" xr6:coauthVersionMax="47" xr10:uidLastSave="{65260F98-6764-4F3A-BA49-AFD5E74023D5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4" l="1"/>
  <c r="D16" i="24"/>
  <c r="C17" i="25"/>
  <c r="C16" i="25"/>
  <c r="C15" i="25"/>
  <c r="C14" i="25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6" i="23"/>
  <c r="L15" i="23"/>
  <c r="L14" i="23"/>
  <c r="E28" i="23"/>
  <c r="B10" i="23"/>
  <c r="L8" i="23"/>
  <c r="H8" i="23"/>
  <c r="E8" i="23"/>
  <c r="K28" i="22"/>
  <c r="E28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L28" i="23" l="1"/>
  <c r="L28" i="22"/>
  <c r="I28" i="10"/>
  <c r="L28" i="10"/>
  <c r="E28" i="25"/>
  <c r="I28" i="25" s="1"/>
  <c r="J28" i="25" s="1"/>
  <c r="I28" i="24"/>
  <c r="H28" i="24"/>
  <c r="L28" i="24"/>
  <c r="J15" i="25"/>
  <c r="J17" i="25"/>
  <c r="I16" i="24"/>
  <c r="H16" i="25"/>
  <c r="L28" i="25" l="1"/>
  <c r="H28" i="25"/>
  <c r="D14" i="23" l="1"/>
  <c r="D14" i="22"/>
  <c r="D14" i="25"/>
  <c r="D15" i="23"/>
  <c r="D15" i="25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<sst xmlns="http://schemas.openxmlformats.org/spreadsheetml/2006/main" count="207" uniqueCount="52">
  <si>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</si>
  <si>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</si>
  <si>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</si>
  <si>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</si>
  <si>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</si>
  <si>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</si>
  <si>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</si>
  <si>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</si>
  <si>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</si>
  <si>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</si>
  <si>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</si>
  <si>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</si>
  <si>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</si>
  <si>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</si>
  <si>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</si>
  <si>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</si>
  <si>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</si>
  <si>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</si>
  <si>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</si>
  <si>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</si>
  <si>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</si>
  <si>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</si>
  <si>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</si>
  <si>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</si>
  <si>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</si>
  <si>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</si>
  <si>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</si>
  <si>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</si>
  <si>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</si>
  <si>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</si>
  <si>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</si>
  <si>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</si>
  <si>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</si>
  <si>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</si>
  <si>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</si>
  <si>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</si>
  <si>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IIND</t>
  </si>
  <si>
    <t>ISIC</t>
  </si>
  <si>
    <t>II</t>
  </si>
  <si>
    <t>T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</si>
  <si>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</si>
  <si>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</si>
  <si>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</si>
  <si>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</si>
  <si>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</si>
  <si>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</si>
  <si>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</si>
  <si>
    <t>FEBRERO-JUNIO 2025</t>
  </si>
  <si>
    <t>202 B</t>
  </si>
  <si>
    <t>202 A</t>
  </si>
  <si>
    <t>402 B</t>
  </si>
  <si>
    <t>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</si>
</sst>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77" zoomScaleNormal="85" zoomScaleSheetLayoutView="100" workbookViewId="0">
      <selection activeCell="S30" sqref="S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21" t="s">
        <v>47</v>
      </c>
      <c r="M8" s="21"/>
      <c r="N8" s="21"/>
      <c r="O8" s="21"/>
    </row>
    <row r="10" spans="1:15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35</v>
      </c>
      <c r="B14" s="9" t="s">
        <v>21</v>
      </c>
      <c r="C14" s="9" t="s">
        <v>48</v>
      </c>
      <c r="D14" s="9" t="s">
        <v>40</v>
      </c>
      <c r="E14" s="9">
        <v>37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5.5" x14ac:dyDescent="0.2">
      <c r="A15" s="9" t="s">
        <v>35</v>
      </c>
      <c r="B15" s="9" t="s">
        <v>21</v>
      </c>
      <c r="C15" s="9" t="s">
        <v>49</v>
      </c>
      <c r="D15" s="9" t="s">
        <v>40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5.5" x14ac:dyDescent="0.2">
      <c r="A16" s="9" t="s">
        <v>51</v>
      </c>
      <c r="B16" s="9" t="s">
        <v>21</v>
      </c>
      <c r="C16" s="9" t="s">
        <v>50</v>
      </c>
      <c r="D16" s="9" t="s">
        <v>40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</v>
      </c>
      <c r="G28" s="17"/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90" zoomScaleNormal="90" zoomScaleSheetLayoutView="100" workbookViewId="0">
      <selection activeCell="M14" sqref="M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38</v>
      </c>
      <c r="C14" s="9" t="s">
        <v>48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26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5.5" x14ac:dyDescent="0.2">
      <c r="A15" s="9" t="str">
        <f>'1'!A15</f>
        <v>CALCULO VECTORIAL</v>
      </c>
      <c r="B15" s="9" t="s">
        <v>38</v>
      </c>
      <c r="C15" s="9" t="s">
        <v>49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32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5.5" x14ac:dyDescent="0.2">
      <c r="A16" s="9" t="str">
        <f>'1'!A16</f>
        <v>ECUACIONES DIFERENCIALES</v>
      </c>
      <c r="B16" s="9" t="s">
        <v>38</v>
      </c>
      <c r="C16" s="9" t="s">
        <v>50</v>
      </c>
      <c r="D16" s="9" t="s">
        <v>40</v>
      </c>
      <c r="E16" s="9">
        <v>25</v>
      </c>
      <c r="F16" s="9">
        <v>5</v>
      </c>
      <c r="G16" s="9"/>
      <c r="H16" s="10"/>
      <c r="I16" s="9">
        <v>20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43</v>
      </c>
      <c r="C14" s="9" t="s">
        <v>48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5.5" x14ac:dyDescent="0.2">
      <c r="A15" s="9" t="str">
        <f>'1'!A15</f>
        <v>CALCULO VECTORIAL</v>
      </c>
      <c r="B15" s="9" t="s">
        <v>43</v>
      </c>
      <c r="C15" s="9" t="s">
        <v>49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5.5" x14ac:dyDescent="0.2">
      <c r="A16" s="9" t="str">
        <f>'1'!A16</f>
        <v>ECUACIONES DIFERENCIALES</v>
      </c>
      <c r="B16" s="9" t="s">
        <v>43</v>
      </c>
      <c r="C16" s="9" t="s">
        <v>50</v>
      </c>
      <c r="D16" s="9" t="s">
        <v>40</v>
      </c>
      <c r="E16" s="9">
        <v>25</v>
      </c>
      <c r="F16" s="9">
        <v>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21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16.333333333333332</v>
      </c>
      <c r="N28" s="19">
        <f>AVERAGE(N14:N27)</f>
        <v>0.21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44</v>
      </c>
      <c r="C14" s="9" t="str">
        <f>'1'!C14</f>
        <v>202 B</v>
      </c>
      <c r="D14" s="9" t="s">
        <v>37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44</v>
      </c>
      <c r="C15" s="9" t="str">
        <f>'1'!C15</f>
        <v>202 A</v>
      </c>
      <c r="D15" s="9" t="str">
        <f>'1'!D15</f>
        <v>IEME</v>
      </c>
      <c r="E15" s="9">
        <v>37</v>
      </c>
      <c r="F15" s="9">
        <v>37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44</v>
      </c>
      <c r="C16" s="9" t="str">
        <f>'1'!C16</f>
        <v>402 B</v>
      </c>
      <c r="D16" s="9" t="str">
        <f>'1'!D16</f>
        <v>IEME</v>
      </c>
      <c r="E16" s="9">
        <v>25</v>
      </c>
      <c r="F16" s="9">
        <v>25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99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zoomScale="85" zoomScaleNormal="85" zoomScaleSheetLayoutView="100" workbookViewId="0">
      <selection activeCell="T1" sqref="T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46</v>
      </c>
      <c r="M8" s="21"/>
      <c r="N8" s="21"/>
      <c r="O8" s="2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35</v>
      </c>
      <c r="B14" s="9" t="s">
        <v>39</v>
      </c>
      <c r="C14" s="9" t="str">
        <f>'1'!C14</f>
        <v>202 B</v>
      </c>
      <c r="D14" s="9" t="str">
        <f>'1'!D14</f>
        <v>IEME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39</v>
      </c>
      <c r="C15" s="9" t="str">
        <f>'1'!C15</f>
        <v>202 A</v>
      </c>
      <c r="D15" s="9" t="str">
        <f>'1'!D15</f>
        <v>IEME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39</v>
      </c>
      <c r="C16" s="9" t="str">
        <f>'1'!C16</f>
        <v>402 B</v>
      </c>
      <c r="D16" s="9" t="s">
        <v>40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x14ac:dyDescent="0.2">
      <c r="A17" s="9" t="s">
        <v>35</v>
      </c>
      <c r="B17" s="9" t="s">
        <v>39</v>
      </c>
      <c r="C17" s="9">
        <f>'1'!C17</f>
        <v>0</v>
      </c>
      <c r="D17" s="9" t="s">
        <v>36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2025-06-03T15:51:31Z</dcterms:modified>
  <cp:category/>
  <cp:contentStatus/>
</cp:coreProperties>
</file>