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d.docs.live.net/0fb83791997693dd/Escritorio/EDGAR Y ARA 24-25/EDGAR 2025/REPORTES/"/>
    </mc:Choice>
  </mc:AlternateContent>
  <xr:revisionPtr revIDLastSave="36" documentId="11_9AD85F89854AC73A582AAE04A6BEFA446451DF06" xr6:coauthVersionLast="47" xr6:coauthVersionMax="47" xr10:uidLastSave="{1CC078E5-8484-4A84-B481-ACE21056373E}"/>
  <bookViews>
    <workbookView xWindow="-120" yWindow="-120" windowWidth="20730" windowHeight="1104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externalReferences>
    <externalReference r:id="rId5"/>
    <externalReference r:id="rId6"/>
  </externalReference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2" i="9" l="1"/>
  <c r="A21" i="9"/>
  <c r="B11" i="1" l="1"/>
  <c r="A17" i="7" l="1"/>
  <c r="A21" i="8" l="1"/>
  <c r="A21" i="7"/>
  <c r="G35" i="9"/>
  <c r="C35" i="9"/>
  <c r="A17" i="9"/>
  <c r="A14" i="9"/>
  <c r="B11" i="9"/>
  <c r="B8" i="9"/>
  <c r="A36" i="9" s="1"/>
  <c r="D6" i="9"/>
  <c r="G35" i="8"/>
  <c r="C35" i="8"/>
  <c r="A23" i="8"/>
  <c r="A22" i="8"/>
  <c r="A17" i="8"/>
  <c r="A14" i="8"/>
  <c r="B11" i="8"/>
  <c r="B8" i="8"/>
  <c r="A36" i="8" s="1"/>
  <c r="D6" i="8"/>
  <c r="G35" i="7"/>
  <c r="C35" i="7"/>
  <c r="A23" i="7"/>
  <c r="A22" i="7"/>
  <c r="A14" i="7"/>
  <c r="B11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<sst xmlns="http://schemas.openxmlformats.org/spreadsheetml/2006/main" count="105" uniqueCount="47">
  <si>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</si>
  <si>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</si>
  <si>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</si>
  <si>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</si>
  <si>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</si>
  <si>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</si>
  <si>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</si>
  <si>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</si>
  <si>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</si>
  <si>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</si>
  <si>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</si>
  <si>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</si>
  <si>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</si>
  <si>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</si>
  <si>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</si>
  <si>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</si>
  <si>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</si>
  <si>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</si>
  <si>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</si>
  <si>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</si>
  <si>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</si>
  <si>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</si>
  <si>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</si>
  <si>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</si>
  <si>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Nota: no se impartió asesorias extraclase porque no fueron requeridas por los alumnos</t>
  </si>
  <si>
    <t>archivos electronicos</t>
  </si>
  <si>
    <t>DR. Tonatiuh Sosme Sanchez</t>
  </si>
  <si>
    <t>DEPARTAMENTO DE CIENCIAS BASICAS</t>
  </si>
  <si>
    <t>Apoyar en el cumplimiento del buen funcionamiento del laboratorio de matematicas.</t>
  </si>
  <si>
    <t>plan de mantenimiento</t>
  </si>
  <si>
    <t>revisar el funcionamiento del equipo</t>
  </si>
  <si>
    <t>registro de entrada y salida</t>
  </si>
  <si>
    <t>vitacora</t>
  </si>
  <si>
    <t>ING. EDGAR ROMAN CARDENAS</t>
  </si>
  <si>
    <t>Jefe de Departamento de Ciencias Basicas.</t>
  </si>
  <si>
    <t>Jefe de Departamento de Ciencias Basicas</t>
  </si>
  <si>
    <t>cronograma de ejecucion</t>
  </si>
  <si>
    <t>Informe del mantenimiento y funcionamiento del laboratorio de matematicas</t>
  </si>
  <si>
    <t xml:space="preserve">Periodo : </t>
  </si>
  <si>
    <t>cronogrma de ejecucion</t>
  </si>
  <si>
    <t>FEBRERO-JUNIO 2025</t>
  </si>
  <si>
    <t xml:space="preserve">     FEBRERO-JUNIO 2025</t>
  </si>
  <si>
    <t>04/02/25 al 19/03/25</t>
  </si>
  <si>
    <t>OCTAVIO OBIL MARTINEZ</t>
  </si>
  <si>
    <t>04/FEB/2025 al 06/JUN/2025</t>
  </si>
  <si>
    <t>20/03/2025-30/04/2025</t>
  </si>
  <si>
    <t>30/04/2025-13/06/2025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</si>
</sst>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4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160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447571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533296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man/Downloads/221%20PRIMER%20REPORTE%20DE%20PROYECTOS%20INDIVIDUALES%20(COORDINADOR%20DEL%20LABORATORIO%20DE%20MATEM&#193;TICAS)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yarib\Downloads\221%20TERCER%20REPORTE%20DE%20PROYECTOS%20ESPECIALES%20(COORDINADOR%20LAB.%20DE%20MATEM&#193;TICAS)%20(1).xlsx" TargetMode="External"/><Relationship Id="rId1" Type="http://schemas.openxmlformats.org/officeDocument/2006/relationships/externalLinkPath" Target="file:///C:\Users\yarib\Downloads\221%20TERCER%20REPORTE%20DE%20PROYECTOS%20ESPECIALES%20(COORDINADOR%20LAB.%20DE%20MATEM&#193;TICAS)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gistro"/>
      <sheetName val="Reporte 1"/>
      <sheetName val="Reporte 2"/>
      <sheetName val="Reporte 3"/>
    </sheetNames>
    <sheetDataSet>
      <sheetData sheetId="0">
        <row r="11">
          <cell r="B11" t="str">
            <v>GESTION ACADEMICA-VINCULACION(Coordinador laboratorio de matematicas)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gistro"/>
      <sheetName val="Reporte 1"/>
      <sheetName val="Reporte 2"/>
      <sheetName val="Reporte 3"/>
    </sheetNames>
    <sheetDataSet>
      <sheetData sheetId="0">
        <row r="22">
          <cell r="A22" t="str">
            <v>revisar el funcionamiento del equipo</v>
          </cell>
        </row>
        <row r="23">
          <cell r="A23" t="str">
            <v>registro de entrada y salida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opLeftCell="A12" zoomScale="110" zoomScaleNormal="110" zoomScaleSheetLayoutView="100" workbookViewId="0">
      <selection activeCell="G23" sqref="G23:I23"/>
    </sheetView>
  </sheetViews>
  <sheetFormatPr baseColWidth="10" defaultColWidth="11.42578125" defaultRowHeight="12.75" x14ac:dyDescent="0.2"/>
  <cols>
    <col min="1" max="1" width="41.85546875" style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1.28515625" style="1" customWidth="1"/>
    <col min="7" max="7" width="30.5703125" style="1" customWidth="1"/>
    <col min="8" max="8" width="4" style="1" hidden="1" customWidth="1"/>
    <col min="9" max="9" width="1.140625" style="1" hidden="1" customWidth="1"/>
    <col min="10" max="16384" width="11.42578125" style="1"/>
  </cols>
  <sheetData>
    <row r="1" spans="1:8" ht="56.25" customHeight="1" x14ac:dyDescent="0.2">
      <c r="B1" s="19" t="s">
        <v>20</v>
      </c>
      <c r="C1" s="19"/>
      <c r="D1" s="19"/>
      <c r="E1" s="19"/>
      <c r="F1" s="19"/>
      <c r="G1" s="19"/>
    </row>
    <row r="3" spans="1:8" x14ac:dyDescent="0.2">
      <c r="A3" s="22" t="s">
        <v>22</v>
      </c>
      <c r="B3" s="22"/>
      <c r="C3" s="22"/>
      <c r="D3" s="22"/>
      <c r="E3" s="22"/>
      <c r="F3" s="22"/>
      <c r="G3" s="22"/>
    </row>
    <row r="4" spans="1:8" x14ac:dyDescent="0.2">
      <c r="A4" s="2"/>
      <c r="B4" s="2"/>
      <c r="C4" s="2"/>
      <c r="D4" s="2"/>
      <c r="E4" s="2"/>
    </row>
    <row r="5" spans="1:8" x14ac:dyDescent="0.2">
      <c r="A5" s="22" t="s">
        <v>0</v>
      </c>
      <c r="B5" s="22"/>
      <c r="C5" s="22"/>
      <c r="D5" s="22"/>
      <c r="E5" s="22"/>
      <c r="F5" s="22"/>
      <c r="G5" s="22"/>
    </row>
    <row r="6" spans="1:8" x14ac:dyDescent="0.2">
      <c r="A6" s="23" t="s">
        <v>1</v>
      </c>
      <c r="B6" s="23"/>
      <c r="C6" s="23"/>
      <c r="D6" s="29" t="s">
        <v>27</v>
      </c>
      <c r="E6" s="29"/>
      <c r="F6" s="29"/>
      <c r="G6" s="3"/>
    </row>
    <row r="7" spans="1:8" x14ac:dyDescent="0.2">
      <c r="A7" s="2"/>
      <c r="B7" s="2"/>
      <c r="C7" s="2"/>
      <c r="D7" s="2"/>
      <c r="E7" s="2"/>
    </row>
    <row r="8" spans="1:8" x14ac:dyDescent="0.2">
      <c r="A8" s="4" t="s">
        <v>23</v>
      </c>
      <c r="B8" s="18" t="s">
        <v>33</v>
      </c>
      <c r="C8" s="18"/>
      <c r="D8" s="18"/>
      <c r="E8" s="18"/>
      <c r="F8" s="18"/>
      <c r="G8" s="18"/>
    </row>
    <row r="9" spans="1:8" ht="15" x14ac:dyDescent="0.25">
      <c r="A9"/>
      <c r="B9"/>
      <c r="C9"/>
      <c r="E9" s="4" t="s">
        <v>38</v>
      </c>
      <c r="F9" s="16" t="s">
        <v>40</v>
      </c>
      <c r="G9" s="16"/>
    </row>
    <row r="11" spans="1:8" x14ac:dyDescent="0.2">
      <c r="A11" s="4" t="s">
        <v>4</v>
      </c>
      <c r="B11" s="18" t="str">
        <f>[1]Registro!B11</f>
        <v>GESTION ACADEMICA-VINCULACION(Coordinador laboratorio de matematicas)</v>
      </c>
      <c r="C11" s="18"/>
      <c r="D11" s="18"/>
      <c r="E11" s="18"/>
      <c r="F11" s="18"/>
      <c r="G11" s="18"/>
      <c r="H11" s="18"/>
    </row>
    <row r="12" spans="1:8" s="6" customFormat="1" x14ac:dyDescent="0.2">
      <c r="B12" s="1"/>
      <c r="C12" s="1"/>
      <c r="D12" s="1"/>
      <c r="E12" s="1"/>
      <c r="F12" s="1"/>
      <c r="G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</row>
    <row r="14" spans="1:8" s="6" customFormat="1" ht="25.5" customHeight="1" x14ac:dyDescent="0.2">
      <c r="A14" s="21" t="s">
        <v>28</v>
      </c>
      <c r="B14" s="21"/>
      <c r="C14" s="21"/>
      <c r="D14" s="21"/>
      <c r="E14" s="21"/>
      <c r="F14" s="21"/>
      <c r="G14" s="21"/>
    </row>
    <row r="15" spans="1:8" s="6" customFormat="1" x14ac:dyDescent="0.2">
      <c r="A15" s="7"/>
      <c r="B15" s="7"/>
      <c r="C15" s="7"/>
      <c r="D15" s="7"/>
      <c r="E15" s="7"/>
      <c r="F15" s="7"/>
      <c r="G15" s="7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</row>
    <row r="17" spans="1:9" s="6" customFormat="1" ht="25.5" customHeight="1" x14ac:dyDescent="0.2">
      <c r="A17" s="21" t="s">
        <v>37</v>
      </c>
      <c r="B17" s="21"/>
      <c r="C17" s="21"/>
      <c r="D17" s="21"/>
      <c r="E17" s="21"/>
      <c r="F17" s="21"/>
      <c r="G17" s="21"/>
    </row>
    <row r="18" spans="1:9" s="6" customFormat="1" x14ac:dyDescent="0.2">
      <c r="A18" s="7"/>
      <c r="B18" s="7"/>
      <c r="C18" s="7"/>
      <c r="D18" s="7"/>
      <c r="E18" s="7"/>
      <c r="F18" s="7"/>
      <c r="G18" s="7"/>
    </row>
    <row r="19" spans="1:9" s="6" customFormat="1" x14ac:dyDescent="0.2">
      <c r="A19" s="20" t="s">
        <v>17</v>
      </c>
      <c r="B19" s="20"/>
      <c r="C19" s="20"/>
      <c r="D19" s="20"/>
      <c r="E19" s="20"/>
      <c r="F19" s="20"/>
      <c r="G19" s="20"/>
    </row>
    <row r="20" spans="1:9" s="6" customFormat="1" x14ac:dyDescent="0.2">
      <c r="A20" s="33" t="s">
        <v>6</v>
      </c>
      <c r="B20" s="34"/>
      <c r="C20" s="34"/>
      <c r="D20" s="34"/>
      <c r="E20" s="34"/>
      <c r="F20" s="35"/>
      <c r="G20" s="12" t="s">
        <v>13</v>
      </c>
    </row>
    <row r="21" spans="1:9" s="6" customFormat="1" x14ac:dyDescent="0.2">
      <c r="A21" s="24" t="s">
        <v>29</v>
      </c>
      <c r="B21" s="25"/>
      <c r="C21" s="25"/>
      <c r="D21" s="25"/>
      <c r="E21" s="25"/>
      <c r="F21" s="26"/>
      <c r="G21" s="11">
        <v>45749</v>
      </c>
    </row>
    <row r="22" spans="1:9" s="6" customFormat="1" x14ac:dyDescent="0.2">
      <c r="A22" s="24" t="s">
        <v>30</v>
      </c>
      <c r="B22" s="25"/>
      <c r="C22" s="25"/>
      <c r="D22" s="25"/>
      <c r="E22" s="25"/>
      <c r="F22" s="26"/>
      <c r="G22" s="17" t="s">
        <v>44</v>
      </c>
      <c r="H22" s="17"/>
      <c r="I22" s="17"/>
    </row>
    <row r="23" spans="1:9" s="6" customFormat="1" x14ac:dyDescent="0.2">
      <c r="A23" s="24" t="s">
        <v>31</v>
      </c>
      <c r="B23" s="25"/>
      <c r="C23" s="25"/>
      <c r="D23" s="25"/>
      <c r="E23" s="25"/>
      <c r="F23" s="26"/>
      <c r="G23" s="17" t="s">
        <v>44</v>
      </c>
      <c r="H23" s="17"/>
      <c r="I23" s="17"/>
    </row>
    <row r="24" spans="1:9" s="6" customFormat="1" x14ac:dyDescent="0.2">
      <c r="A24" s="24"/>
      <c r="B24" s="25"/>
      <c r="C24" s="25"/>
      <c r="D24" s="25"/>
      <c r="E24" s="25"/>
      <c r="F24" s="26"/>
      <c r="G24" s="11"/>
    </row>
    <row r="25" spans="1:9" s="6" customFormat="1" x14ac:dyDescent="0.2">
      <c r="A25" s="24"/>
      <c r="B25" s="25"/>
      <c r="C25" s="25"/>
      <c r="D25" s="25"/>
      <c r="E25" s="25"/>
      <c r="F25" s="26"/>
      <c r="G25" s="11"/>
    </row>
    <row r="26" spans="1:9" s="6" customFormat="1" x14ac:dyDescent="0.2">
      <c r="A26" s="24"/>
      <c r="B26" s="25"/>
      <c r="C26" s="25"/>
      <c r="D26" s="25"/>
      <c r="E26" s="25"/>
      <c r="F26" s="26"/>
      <c r="G26" s="11"/>
    </row>
    <row r="27" spans="1:9" s="6" customFormat="1" x14ac:dyDescent="0.2">
      <c r="A27" s="24"/>
      <c r="B27" s="25"/>
      <c r="C27" s="25"/>
      <c r="D27" s="25"/>
      <c r="E27" s="25"/>
      <c r="F27" s="26"/>
      <c r="G27" s="11"/>
    </row>
    <row r="28" spans="1:9" s="6" customFormat="1" x14ac:dyDescent="0.2">
      <c r="A28" s="24"/>
      <c r="B28" s="25"/>
      <c r="C28" s="25"/>
      <c r="D28" s="25"/>
      <c r="E28" s="25"/>
      <c r="F28" s="26"/>
      <c r="G28" s="11"/>
    </row>
    <row r="29" spans="1:9" s="6" customFormat="1" x14ac:dyDescent="0.2">
      <c r="A29" s="24"/>
      <c r="B29" s="25"/>
      <c r="C29" s="25"/>
      <c r="D29" s="25"/>
      <c r="E29" s="25"/>
      <c r="F29" s="26"/>
      <c r="G29" s="11"/>
    </row>
    <row r="30" spans="1:9" s="6" customFormat="1" x14ac:dyDescent="0.2">
      <c r="A30" s="24"/>
      <c r="B30" s="25"/>
      <c r="C30" s="25"/>
      <c r="D30" s="25"/>
      <c r="E30" s="25"/>
      <c r="F30" s="26"/>
      <c r="G30" s="11"/>
    </row>
    <row r="31" spans="1:9" s="6" customFormat="1" x14ac:dyDescent="0.2">
      <c r="A31" s="8"/>
      <c r="B31" s="8"/>
      <c r="C31" s="8"/>
      <c r="D31" s="8"/>
      <c r="E31" s="8"/>
      <c r="F31" s="8"/>
      <c r="G31" s="1"/>
    </row>
    <row r="32" spans="1:9" s="6" customFormat="1" x14ac:dyDescent="0.2">
      <c r="A32" s="20" t="s">
        <v>10</v>
      </c>
      <c r="B32" s="20"/>
      <c r="C32" s="20"/>
      <c r="D32" s="20"/>
      <c r="E32" s="20"/>
      <c r="F32" s="20"/>
      <c r="G32" s="20"/>
    </row>
    <row r="33" spans="1:7" s="6" customFormat="1" ht="46.5" customHeight="1" x14ac:dyDescent="0.2">
      <c r="A33" s="28"/>
      <c r="B33" s="28"/>
      <c r="C33" s="28"/>
      <c r="D33" s="28"/>
      <c r="E33" s="28"/>
      <c r="F33" s="28"/>
      <c r="G33" s="28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ING. EDGAR ROMAN CARDENAS</v>
      </c>
      <c r="C36" s="18" t="s">
        <v>26</v>
      </c>
      <c r="D36" s="18"/>
      <c r="E36"/>
      <c r="F36" s="18" t="s">
        <v>43</v>
      </c>
      <c r="G36" s="18"/>
    </row>
    <row r="37" spans="1:7" ht="28.5" customHeight="1" x14ac:dyDescent="0.2">
      <c r="A37" s="9" t="s">
        <v>15</v>
      </c>
      <c r="C37" s="30" t="s">
        <v>34</v>
      </c>
      <c r="D37" s="31"/>
      <c r="F37" s="32" t="s">
        <v>14</v>
      </c>
      <c r="G37" s="32"/>
    </row>
    <row r="39" spans="1:7" x14ac:dyDescent="0.2">
      <c r="A39" s="27" t="s">
        <v>18</v>
      </c>
      <c r="B39" s="27"/>
      <c r="C39" s="27"/>
      <c r="D39" s="27"/>
      <c r="E39" s="27"/>
      <c r="F39" s="27"/>
      <c r="G39" s="27"/>
    </row>
  </sheetData>
  <mergeCells count="33">
    <mergeCell ref="A39:G39"/>
    <mergeCell ref="A32:G32"/>
    <mergeCell ref="A33:G33"/>
    <mergeCell ref="A19:G19"/>
    <mergeCell ref="D6:F6"/>
    <mergeCell ref="A17:G17"/>
    <mergeCell ref="A16:G16"/>
    <mergeCell ref="C36:D36"/>
    <mergeCell ref="C37:D37"/>
    <mergeCell ref="F36:G36"/>
    <mergeCell ref="F37:G37"/>
    <mergeCell ref="A20:F20"/>
    <mergeCell ref="A21:F21"/>
    <mergeCell ref="A22:F22"/>
    <mergeCell ref="A23:F23"/>
    <mergeCell ref="A29:F29"/>
    <mergeCell ref="A30:F30"/>
    <mergeCell ref="A24:F24"/>
    <mergeCell ref="A25:F25"/>
    <mergeCell ref="A26:F26"/>
    <mergeCell ref="A27:F27"/>
    <mergeCell ref="A28:F28"/>
    <mergeCell ref="G22:I22"/>
    <mergeCell ref="G23:I23"/>
    <mergeCell ref="B11:H11"/>
    <mergeCell ref="B1:E1"/>
    <mergeCell ref="F1:G1"/>
    <mergeCell ref="B8:G8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7" zoomScaleNormal="100" zoomScaleSheetLayoutView="100" workbookViewId="0">
      <selection activeCell="G9" sqref="G9"/>
    </sheetView>
  </sheetViews>
  <sheetFormatPr baseColWidth="10" defaultColWidth="11.42578125" defaultRowHeight="12.75" x14ac:dyDescent="0.2"/>
  <cols>
    <col min="1" max="1" width="28.85546875" style="1" customWidth="1"/>
    <col min="2" max="2" width="12.5703125" style="1" customWidth="1"/>
    <col min="3" max="4" width="6.5703125" style="1" customWidth="1"/>
    <col min="5" max="5" width="10.42578125" style="1" customWidth="1"/>
    <col min="6" max="6" width="22.5703125" style="1" customWidth="1"/>
    <col min="7" max="7" width="23.5703125" style="1" customWidth="1"/>
    <col min="8" max="8" width="25.28515625" style="1" customWidth="1"/>
    <col min="9" max="16384" width="11.42578125" style="1"/>
  </cols>
  <sheetData>
    <row r="1" spans="1:8" ht="56.25" customHeight="1" x14ac:dyDescent="0.2">
      <c r="B1" s="43" t="s">
        <v>21</v>
      </c>
      <c r="C1" s="43"/>
      <c r="D1" s="43"/>
      <c r="E1" s="43"/>
      <c r="F1" s="43"/>
      <c r="G1" s="43"/>
      <c r="H1" s="43"/>
    </row>
    <row r="3" spans="1:8" x14ac:dyDescent="0.2">
      <c r="A3" s="22" t="s">
        <v>22</v>
      </c>
      <c r="B3" s="22"/>
      <c r="C3" s="22"/>
      <c r="D3" s="22"/>
      <c r="E3" s="22"/>
      <c r="F3" s="22"/>
      <c r="G3" s="22"/>
      <c r="H3" s="2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2" t="s">
        <v>0</v>
      </c>
      <c r="B5" s="22"/>
      <c r="C5" s="22"/>
      <c r="D5" s="22"/>
      <c r="E5" s="22"/>
      <c r="F5" s="22"/>
      <c r="G5" s="22"/>
      <c r="H5" s="22"/>
    </row>
    <row r="6" spans="1:8" x14ac:dyDescent="0.2">
      <c r="A6" s="23" t="s">
        <v>1</v>
      </c>
      <c r="B6" s="23"/>
      <c r="C6" s="23"/>
      <c r="D6" s="44" t="str">
        <f>Registro!D6</f>
        <v>DEPARTAMENTO DE CIENCIAS BASICAS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18" t="str">
        <f>Registro!B8</f>
        <v>ING. EDGAR ROMAN CARDENAS</v>
      </c>
      <c r="C8" s="18"/>
      <c r="D8" s="18"/>
      <c r="E8" s="18"/>
      <c r="F8" s="18"/>
      <c r="G8" s="18"/>
      <c r="H8" s="18"/>
    </row>
    <row r="9" spans="1:8" x14ac:dyDescent="0.2">
      <c r="A9" s="4" t="s">
        <v>2</v>
      </c>
      <c r="B9" s="18">
        <v>1</v>
      </c>
      <c r="C9" s="18"/>
      <c r="D9" s="8"/>
      <c r="F9" s="4" t="s">
        <v>11</v>
      </c>
      <c r="G9" s="16" t="s">
        <v>41</v>
      </c>
      <c r="H9" s="16"/>
    </row>
    <row r="11" spans="1:8" x14ac:dyDescent="0.2">
      <c r="A11" s="4" t="s">
        <v>4</v>
      </c>
      <c r="B11" s="18" t="str">
        <f>Registro!B11</f>
        <v>GESTION ACADEMICA-VINCULACION(Coordinador laboratorio de matematicas)</v>
      </c>
      <c r="C11" s="18"/>
      <c r="D11" s="18"/>
      <c r="E11" s="18"/>
      <c r="F11" s="18"/>
      <c r="G11" s="18"/>
      <c r="H11" s="18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21" t="str">
        <f>Registro!A14</f>
        <v>Apoyar en el cumplimiento del buen funcionamiento del laboratorio de matematicas.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25.5" customHeight="1" x14ac:dyDescent="0.2">
      <c r="A17" s="21" t="str">
        <f>Registro!A17</f>
        <v>Informe del mantenimiento y funcionamiento del laboratorio de matematicas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6" customFormat="1" x14ac:dyDescent="0.2">
      <c r="A21" s="37" t="str">
        <f>Registro!A21</f>
        <v>plan de mantenimiento</v>
      </c>
      <c r="B21" s="37"/>
      <c r="C21" s="17">
        <v>45749</v>
      </c>
      <c r="D21" s="17"/>
      <c r="E21" s="17"/>
      <c r="F21" s="37" t="s">
        <v>25</v>
      </c>
      <c r="G21" s="37"/>
      <c r="H21" s="10">
        <v>1</v>
      </c>
    </row>
    <row r="22" spans="1:8" s="6" customFormat="1" x14ac:dyDescent="0.2">
      <c r="A22" s="37" t="str">
        <f>Registro!A22</f>
        <v>revisar el funcionamiento del equipo</v>
      </c>
      <c r="B22" s="37"/>
      <c r="C22" s="17" t="s">
        <v>42</v>
      </c>
      <c r="D22" s="17"/>
      <c r="E22" s="17"/>
      <c r="F22" s="37" t="s">
        <v>36</v>
      </c>
      <c r="G22" s="37"/>
      <c r="H22" s="10">
        <v>0.33</v>
      </c>
    </row>
    <row r="23" spans="1:8" s="6" customFormat="1" x14ac:dyDescent="0.2">
      <c r="A23" s="37" t="str">
        <f>Registro!A23</f>
        <v>registro de entrada y salida</v>
      </c>
      <c r="B23" s="37"/>
      <c r="C23" s="17" t="s">
        <v>42</v>
      </c>
      <c r="D23" s="17"/>
      <c r="E23" s="17"/>
      <c r="F23" s="37" t="s">
        <v>32</v>
      </c>
      <c r="G23" s="37"/>
      <c r="H23" s="10">
        <v>0.33</v>
      </c>
    </row>
    <row r="24" spans="1:8" s="6" customFormat="1" x14ac:dyDescent="0.2">
      <c r="A24" s="37"/>
      <c r="B24" s="37"/>
      <c r="C24" s="38"/>
      <c r="D24" s="39"/>
      <c r="E24" s="40"/>
      <c r="F24" s="37"/>
      <c r="G24" s="37"/>
      <c r="H24" s="10"/>
    </row>
    <row r="25" spans="1:8" s="6" customFormat="1" x14ac:dyDescent="0.2">
      <c r="A25" s="37"/>
      <c r="B25" s="37"/>
      <c r="C25" s="17"/>
      <c r="D25" s="17"/>
      <c r="E25" s="17"/>
      <c r="F25" s="37"/>
      <c r="G25" s="37"/>
      <c r="H25" s="10"/>
    </row>
    <row r="26" spans="1:8" s="6" customFormat="1" x14ac:dyDescent="0.2">
      <c r="A26" s="37"/>
      <c r="B26" s="37"/>
      <c r="C26" s="17"/>
      <c r="D26" s="17"/>
      <c r="E26" s="17"/>
      <c r="F26" s="37"/>
      <c r="G26" s="37"/>
      <c r="H26" s="10"/>
    </row>
    <row r="27" spans="1:8" s="6" customFormat="1" x14ac:dyDescent="0.2">
      <c r="A27" s="37"/>
      <c r="B27" s="37"/>
      <c r="C27" s="17"/>
      <c r="D27" s="17"/>
      <c r="E27" s="17"/>
      <c r="F27" s="37"/>
      <c r="G27" s="37"/>
      <c r="H27" s="10"/>
    </row>
    <row r="28" spans="1:8" s="6" customFormat="1" x14ac:dyDescent="0.2">
      <c r="A28" s="37"/>
      <c r="B28" s="37"/>
      <c r="C28" s="17"/>
      <c r="D28" s="17"/>
      <c r="E28" s="17"/>
      <c r="F28" s="37"/>
      <c r="G28" s="37"/>
      <c r="H28" s="10"/>
    </row>
    <row r="29" spans="1:8" s="6" customFormat="1" x14ac:dyDescent="0.2">
      <c r="A29" s="37"/>
      <c r="B29" s="37"/>
      <c r="C29" s="17"/>
      <c r="D29" s="17"/>
      <c r="E29" s="17"/>
      <c r="F29" s="37"/>
      <c r="G29" s="37"/>
      <c r="H29" s="10"/>
    </row>
    <row r="30" spans="1:8" s="6" customFormat="1" x14ac:dyDescent="0.2">
      <c r="A30" s="37"/>
      <c r="B30" s="37"/>
      <c r="C30" s="17"/>
      <c r="D30" s="17"/>
      <c r="E30" s="17"/>
      <c r="F30" s="37"/>
      <c r="G30" s="3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18" t="str">
        <f>Registro!C36</f>
        <v>DR. Tonatiuh Sosme Sanchez</v>
      </c>
      <c r="D35" s="18"/>
      <c r="E35" s="18"/>
      <c r="G35" s="18" t="str">
        <f>Registro!F36</f>
        <v>OCTAVIO OBIL MARTINEZ</v>
      </c>
      <c r="H35" s="18"/>
    </row>
    <row r="36" spans="1:8" ht="28.5" customHeight="1" x14ac:dyDescent="0.2">
      <c r="A36" s="9" t="str">
        <f>B8</f>
        <v>ING. EDGAR ROMAN CARDENAS</v>
      </c>
      <c r="C36" s="36" t="s">
        <v>35</v>
      </c>
      <c r="D36" s="36"/>
      <c r="E36" s="36"/>
      <c r="G36" s="14" t="s">
        <v>14</v>
      </c>
      <c r="H36" s="14"/>
    </row>
    <row r="38" spans="1:8" ht="24.75" customHeight="1" x14ac:dyDescent="0.2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2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zoomScaleNormal="100" zoomScaleSheetLayoutView="100" workbookViewId="0">
      <selection activeCell="G9" sqref="G9:H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7" width="15.140625" style="1" customWidth="1"/>
    <col min="8" max="8" width="15" style="1" customWidth="1"/>
    <col min="9" max="16384" width="11.42578125" style="1"/>
  </cols>
  <sheetData>
    <row r="1" spans="1:8" ht="56.25" customHeight="1" x14ac:dyDescent="0.2">
      <c r="B1" s="43" t="s">
        <v>21</v>
      </c>
      <c r="C1" s="43"/>
      <c r="D1" s="43"/>
      <c r="E1" s="43"/>
      <c r="F1" s="43"/>
      <c r="G1" s="43"/>
      <c r="H1" s="43"/>
    </row>
    <row r="3" spans="1:8" x14ac:dyDescent="0.2">
      <c r="A3" s="22" t="s">
        <v>22</v>
      </c>
      <c r="B3" s="22"/>
      <c r="C3" s="22"/>
      <c r="D3" s="22"/>
      <c r="E3" s="22"/>
      <c r="F3" s="22"/>
      <c r="G3" s="22"/>
      <c r="H3" s="2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2" t="s">
        <v>0</v>
      </c>
      <c r="B5" s="22"/>
      <c r="C5" s="22"/>
      <c r="D5" s="22"/>
      <c r="E5" s="22"/>
      <c r="F5" s="22"/>
      <c r="G5" s="22"/>
      <c r="H5" s="22"/>
    </row>
    <row r="6" spans="1:8" x14ac:dyDescent="0.2">
      <c r="A6" s="23" t="s">
        <v>1</v>
      </c>
      <c r="B6" s="23"/>
      <c r="C6" s="23"/>
      <c r="D6" s="44" t="str">
        <f>Registro!D6</f>
        <v>DEPARTAMENTO DE CIENCIAS BASICAS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18" t="str">
        <f>Registro!B8</f>
        <v>ING. EDGAR ROMAN CARDENAS</v>
      </c>
      <c r="C8" s="18"/>
      <c r="D8" s="18"/>
      <c r="E8" s="18"/>
      <c r="F8" s="18"/>
      <c r="G8" s="18"/>
      <c r="H8" s="18"/>
    </row>
    <row r="9" spans="1:8" x14ac:dyDescent="0.2">
      <c r="A9" s="4" t="s">
        <v>2</v>
      </c>
      <c r="B9" s="18">
        <v>2</v>
      </c>
      <c r="C9" s="18"/>
      <c r="D9" s="8"/>
      <c r="F9" s="4" t="s">
        <v>11</v>
      </c>
      <c r="G9" s="45" t="s">
        <v>41</v>
      </c>
      <c r="H9" s="45"/>
    </row>
    <row r="11" spans="1:8" x14ac:dyDescent="0.2">
      <c r="A11" s="4" t="s">
        <v>4</v>
      </c>
      <c r="B11" s="18" t="str">
        <f>Registro!B11</f>
        <v>GESTION ACADEMICA-VINCULACION(Coordinador laboratorio de matematicas)</v>
      </c>
      <c r="C11" s="18"/>
      <c r="D11" s="18"/>
      <c r="E11" s="18"/>
      <c r="F11" s="18"/>
      <c r="G11" s="18"/>
      <c r="H11" s="18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21" t="str">
        <f>Registro!A14</f>
        <v>Apoyar en el cumplimiento del buen funcionamiento del laboratorio de matematicas.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25.5" customHeight="1" x14ac:dyDescent="0.2">
      <c r="A17" s="21" t="str">
        <f>Registro!A17</f>
        <v>Informe del mantenimiento y funcionamiento del laboratorio de matematicas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6" customFormat="1" x14ac:dyDescent="0.2">
      <c r="A21" s="37" t="str">
        <f>Registro!A21</f>
        <v>plan de mantenimiento</v>
      </c>
      <c r="B21" s="37"/>
      <c r="C21" s="17" t="s">
        <v>45</v>
      </c>
      <c r="D21" s="17"/>
      <c r="E21" s="17"/>
      <c r="F21" s="37" t="s">
        <v>25</v>
      </c>
      <c r="G21" s="37"/>
      <c r="H21" s="10">
        <v>0.66</v>
      </c>
    </row>
    <row r="22" spans="1:8" s="6" customFormat="1" x14ac:dyDescent="0.2">
      <c r="A22" s="37" t="str">
        <f>Registro!A22</f>
        <v>revisar el funcionamiento del equipo</v>
      </c>
      <c r="B22" s="37"/>
      <c r="C22" s="17" t="s">
        <v>45</v>
      </c>
      <c r="D22" s="17"/>
      <c r="E22" s="17"/>
      <c r="F22" s="37" t="s">
        <v>36</v>
      </c>
      <c r="G22" s="37"/>
      <c r="H22" s="10">
        <v>0.66</v>
      </c>
    </row>
    <row r="23" spans="1:8" s="6" customFormat="1" x14ac:dyDescent="0.2">
      <c r="A23" s="37" t="str">
        <f>Registro!A23</f>
        <v>registro de entrada y salida</v>
      </c>
      <c r="B23" s="37"/>
      <c r="C23" s="17" t="s">
        <v>45</v>
      </c>
      <c r="D23" s="17"/>
      <c r="E23" s="17"/>
      <c r="F23" s="37" t="s">
        <v>32</v>
      </c>
      <c r="G23" s="37"/>
      <c r="H23" s="10">
        <v>0.66</v>
      </c>
    </row>
    <row r="24" spans="1:8" s="6" customFormat="1" x14ac:dyDescent="0.2">
      <c r="A24" s="37"/>
      <c r="B24" s="37"/>
      <c r="C24" s="17"/>
      <c r="D24" s="17"/>
      <c r="E24" s="17"/>
      <c r="F24" s="37"/>
      <c r="G24" s="37"/>
      <c r="H24" s="10"/>
    </row>
    <row r="25" spans="1:8" s="6" customFormat="1" x14ac:dyDescent="0.2">
      <c r="A25" s="37"/>
      <c r="B25" s="37"/>
      <c r="C25" s="17"/>
      <c r="D25" s="17"/>
      <c r="E25" s="17"/>
      <c r="F25" s="37"/>
      <c r="G25" s="37"/>
      <c r="H25" s="10"/>
    </row>
    <row r="26" spans="1:8" s="6" customFormat="1" x14ac:dyDescent="0.2">
      <c r="A26" s="37"/>
      <c r="B26" s="37"/>
      <c r="C26" s="17"/>
      <c r="D26" s="17"/>
      <c r="E26" s="17"/>
      <c r="F26" s="37"/>
      <c r="G26" s="37"/>
      <c r="H26" s="10"/>
    </row>
    <row r="27" spans="1:8" s="6" customFormat="1" x14ac:dyDescent="0.2">
      <c r="A27" s="37"/>
      <c r="B27" s="37"/>
      <c r="C27" s="17"/>
      <c r="D27" s="17"/>
      <c r="E27" s="17"/>
      <c r="F27" s="37"/>
      <c r="G27" s="37"/>
      <c r="H27" s="10"/>
    </row>
    <row r="28" spans="1:8" s="6" customFormat="1" x14ac:dyDescent="0.2">
      <c r="A28" s="37"/>
      <c r="B28" s="37"/>
      <c r="C28" s="17"/>
      <c r="D28" s="17"/>
      <c r="E28" s="17"/>
      <c r="F28" s="37"/>
      <c r="G28" s="37"/>
      <c r="H28" s="10"/>
    </row>
    <row r="29" spans="1:8" s="6" customFormat="1" x14ac:dyDescent="0.2">
      <c r="A29" s="37"/>
      <c r="B29" s="37"/>
      <c r="C29" s="17"/>
      <c r="D29" s="17"/>
      <c r="E29" s="17"/>
      <c r="F29" s="37"/>
      <c r="G29" s="37"/>
      <c r="H29" s="10"/>
    </row>
    <row r="30" spans="1:8" s="6" customFormat="1" x14ac:dyDescent="0.2">
      <c r="A30" s="37"/>
      <c r="B30" s="37"/>
      <c r="C30" s="17"/>
      <c r="D30" s="17"/>
      <c r="E30" s="17"/>
      <c r="F30" s="37"/>
      <c r="G30" s="3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28" t="s">
        <v>24</v>
      </c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18" t="str">
        <f>Registro!C36</f>
        <v>DR. Tonatiuh Sosme Sanchez</v>
      </c>
      <c r="D35" s="18"/>
      <c r="E35" s="18"/>
      <c r="G35" s="18" t="str">
        <f>Registro!F36</f>
        <v>OCTAVIO OBIL MARTINEZ</v>
      </c>
      <c r="H35" s="18"/>
    </row>
    <row r="36" spans="1:8" ht="28.5" customHeight="1" x14ac:dyDescent="0.2">
      <c r="A36" s="9" t="str">
        <f>B8</f>
        <v>ING. EDGAR ROMAN CARDENAS</v>
      </c>
      <c r="C36" s="36" t="s">
        <v>35</v>
      </c>
      <c r="D36" s="36"/>
      <c r="E36" s="36"/>
      <c r="G36" s="14" t="s">
        <v>14</v>
      </c>
      <c r="H36" s="14"/>
    </row>
    <row r="38" spans="1:8" ht="24.75" customHeight="1" x14ac:dyDescent="0.2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12" zoomScaleNormal="100" zoomScaleSheetLayoutView="100" workbookViewId="0">
      <selection activeCell="A21" sqref="A21:H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10" style="1" customWidth="1"/>
    <col min="6" max="6" width="9.7109375" style="1" customWidth="1"/>
    <col min="7" max="7" width="13.85546875" style="1" customWidth="1"/>
    <col min="8" max="8" width="16" style="1" customWidth="1"/>
    <col min="9" max="16384" width="11.42578125" style="1"/>
  </cols>
  <sheetData>
    <row r="1" spans="1:8" ht="56.25" customHeight="1" x14ac:dyDescent="0.2">
      <c r="B1" s="43" t="s">
        <v>21</v>
      </c>
      <c r="C1" s="43"/>
      <c r="D1" s="43"/>
      <c r="E1" s="43"/>
      <c r="F1" s="43"/>
      <c r="G1" s="43"/>
      <c r="H1" s="43"/>
    </row>
    <row r="3" spans="1:8" x14ac:dyDescent="0.2">
      <c r="A3" s="22" t="s">
        <v>22</v>
      </c>
      <c r="B3" s="22"/>
      <c r="C3" s="22"/>
      <c r="D3" s="22"/>
      <c r="E3" s="22"/>
      <c r="F3" s="22"/>
      <c r="G3" s="22"/>
      <c r="H3" s="2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2" t="s">
        <v>0</v>
      </c>
      <c r="B5" s="22"/>
      <c r="C5" s="22"/>
      <c r="D5" s="22"/>
      <c r="E5" s="22"/>
      <c r="F5" s="22"/>
      <c r="G5" s="22"/>
      <c r="H5" s="22"/>
    </row>
    <row r="6" spans="1:8" x14ac:dyDescent="0.2">
      <c r="A6" s="23" t="s">
        <v>1</v>
      </c>
      <c r="B6" s="23"/>
      <c r="C6" s="23"/>
      <c r="D6" s="44" t="str">
        <f>Registro!D6</f>
        <v>DEPARTAMENTO DE CIENCIAS BASICAS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18" t="str">
        <f>Registro!B8</f>
        <v>ING. EDGAR ROMAN CARDENAS</v>
      </c>
      <c r="C8" s="18"/>
      <c r="D8" s="18"/>
      <c r="E8" s="18"/>
      <c r="F8" s="18"/>
      <c r="G8" s="18"/>
      <c r="H8" s="18"/>
    </row>
    <row r="9" spans="1:8" x14ac:dyDescent="0.2">
      <c r="A9" s="4" t="s">
        <v>2</v>
      </c>
      <c r="B9" s="18">
        <v>3</v>
      </c>
      <c r="C9" s="18"/>
      <c r="D9" s="8"/>
      <c r="F9" s="4" t="s">
        <v>11</v>
      </c>
      <c r="G9" s="45" t="s">
        <v>41</v>
      </c>
      <c r="H9" s="45"/>
    </row>
    <row r="11" spans="1:8" x14ac:dyDescent="0.2">
      <c r="A11" s="4" t="s">
        <v>4</v>
      </c>
      <c r="B11" s="18" t="str">
        <f>Registro!B11</f>
        <v>GESTION ACADEMICA-VINCULACION(Coordinador laboratorio de matematicas)</v>
      </c>
      <c r="C11" s="18"/>
      <c r="D11" s="18"/>
      <c r="E11" s="18"/>
      <c r="F11" s="18"/>
      <c r="G11" s="18"/>
      <c r="H11" s="18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21" t="str">
        <f>Registro!A14</f>
        <v>Apoyar en el cumplimiento del buen funcionamiento del laboratorio de matematicas.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25.5" customHeight="1" x14ac:dyDescent="0.2">
      <c r="A17" s="21" t="str">
        <f>Registro!A17</f>
        <v>Informe del mantenimiento y funcionamiento del laboratorio de matematicas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6" customFormat="1" ht="26.25" customHeight="1" x14ac:dyDescent="0.2">
      <c r="A21" s="37" t="str">
        <f>[2]Registro!A22</f>
        <v>revisar el funcionamiento del equipo</v>
      </c>
      <c r="B21" s="37"/>
      <c r="C21" s="17" t="s">
        <v>46</v>
      </c>
      <c r="D21" s="17"/>
      <c r="E21" s="17"/>
      <c r="F21" s="37" t="s">
        <v>39</v>
      </c>
      <c r="G21" s="37"/>
      <c r="H21" s="10">
        <v>1</v>
      </c>
    </row>
    <row r="22" spans="1:8" s="6" customFormat="1" ht="25.5" customHeight="1" x14ac:dyDescent="0.2">
      <c r="A22" s="37" t="str">
        <f>[2]Registro!A23</f>
        <v>registro de entrada y salida</v>
      </c>
      <c r="B22" s="37"/>
      <c r="C22" s="17" t="s">
        <v>46</v>
      </c>
      <c r="D22" s="17"/>
      <c r="E22" s="17"/>
      <c r="F22" s="37" t="s">
        <v>32</v>
      </c>
      <c r="G22" s="37"/>
      <c r="H22" s="10">
        <v>1</v>
      </c>
    </row>
    <row r="23" spans="1:8" s="6" customFormat="1" ht="24" customHeight="1" x14ac:dyDescent="0.2">
      <c r="A23" s="37"/>
      <c r="B23" s="37"/>
      <c r="C23" s="17"/>
      <c r="D23" s="17"/>
      <c r="E23" s="17"/>
      <c r="F23" s="37"/>
      <c r="G23" s="37"/>
      <c r="H23" s="10"/>
    </row>
    <row r="24" spans="1:8" s="6" customFormat="1" x14ac:dyDescent="0.2">
      <c r="A24" s="37"/>
      <c r="B24" s="37"/>
      <c r="C24" s="17"/>
      <c r="D24" s="17"/>
      <c r="E24" s="17"/>
      <c r="F24" s="37"/>
      <c r="G24" s="37"/>
      <c r="H24" s="10"/>
    </row>
    <row r="25" spans="1:8" s="6" customFormat="1" x14ac:dyDescent="0.2">
      <c r="A25" s="37"/>
      <c r="B25" s="37"/>
      <c r="C25" s="17"/>
      <c r="D25" s="17"/>
      <c r="E25" s="17"/>
      <c r="F25" s="37"/>
      <c r="G25" s="37"/>
      <c r="H25" s="10"/>
    </row>
    <row r="26" spans="1:8" s="6" customFormat="1" x14ac:dyDescent="0.2">
      <c r="A26" s="37"/>
      <c r="B26" s="37"/>
      <c r="C26" s="17"/>
      <c r="D26" s="17"/>
      <c r="E26" s="17"/>
      <c r="F26" s="37"/>
      <c r="G26" s="37"/>
      <c r="H26" s="10"/>
    </row>
    <row r="27" spans="1:8" s="6" customFormat="1" x14ac:dyDescent="0.2">
      <c r="A27" s="37"/>
      <c r="B27" s="37"/>
      <c r="C27" s="17"/>
      <c r="D27" s="17"/>
      <c r="E27" s="17"/>
      <c r="F27" s="37"/>
      <c r="G27" s="37"/>
      <c r="H27" s="10"/>
    </row>
    <row r="28" spans="1:8" s="6" customFormat="1" x14ac:dyDescent="0.2">
      <c r="A28" s="37"/>
      <c r="B28" s="37"/>
      <c r="C28" s="17"/>
      <c r="D28" s="17"/>
      <c r="E28" s="17"/>
      <c r="F28" s="37"/>
      <c r="G28" s="37"/>
      <c r="H28" s="10"/>
    </row>
    <row r="29" spans="1:8" s="6" customFormat="1" x14ac:dyDescent="0.2">
      <c r="A29" s="37"/>
      <c r="B29" s="37"/>
      <c r="C29" s="17"/>
      <c r="D29" s="17"/>
      <c r="E29" s="17"/>
      <c r="F29" s="37"/>
      <c r="G29" s="37"/>
      <c r="H29" s="10"/>
    </row>
    <row r="30" spans="1:8" s="6" customFormat="1" x14ac:dyDescent="0.2">
      <c r="A30" s="37"/>
      <c r="B30" s="37"/>
      <c r="C30" s="17"/>
      <c r="D30" s="17"/>
      <c r="E30" s="17"/>
      <c r="F30" s="37"/>
      <c r="G30" s="3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18" t="str">
        <f>Registro!C36</f>
        <v>DR. Tonatiuh Sosme Sanchez</v>
      </c>
      <c r="D35" s="18"/>
      <c r="E35" s="18"/>
      <c r="G35" s="18" t="str">
        <f>Registro!F36</f>
        <v>OCTAVIO OBIL MARTINEZ</v>
      </c>
      <c r="H35" s="18"/>
    </row>
    <row r="36" spans="1:8" ht="28.5" customHeight="1" x14ac:dyDescent="0.2">
      <c r="A36" s="9" t="str">
        <f>B8</f>
        <v>ING. EDGAR ROMAN CARDENAS</v>
      </c>
      <c r="C36" s="36" t="s">
        <v>35</v>
      </c>
      <c r="D36" s="36"/>
      <c r="E36" s="36"/>
      <c r="G36" s="14" t="s">
        <v>14</v>
      </c>
      <c r="H36" s="14"/>
    </row>
    <row r="38" spans="1:8" ht="24.75" customHeight="1" x14ac:dyDescent="0.2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romantadeoyaribeth12@gmail.com</cp:lastModifiedBy>
  <cp:lastPrinted>2022-07-28T18:37:02Z</cp:lastPrinted>
  <dcterms:created xsi:type="dcterms:W3CDTF">2022-07-23T13:46:58Z</dcterms:created>
  <dcterms:modified xsi:type="dcterms:W3CDTF">2025-06-12T16:39:54Z</dcterms:modified>
</cp:coreProperties>
</file>