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IvO/U7Ltfs7EP4gAByrscf65PrK2g4bfaV8aKPOs+a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ID#AAABe5Q64I8
Operador    (2025-03-11 19:23:37)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Tc3ACaUj1b6cUvOa5MLm7jaPgnw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ID#AAABe5Q64JA
Operador    (2025-03-11 19:23:37)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FNvlOdUoRiuZiEUWnpz3+P1xXng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ID#AAABe5Q64JE
Operador    (2025-03-11 19:23:37)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2RT0nsp6k2jrDY4SSxjfVf7bfKA=="/>
    </ext>
  </extLst>
</comments>
</file>

<file path=xl/sharedStrings.xml><?xml version="1.0" encoding="utf-8"?>
<sst xmlns="http://schemas.openxmlformats.org/spreadsheetml/2006/main" count="101" uniqueCount="42">
  <si>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</si>
  <si>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</si>
  <si>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</si>
  <si>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</si>
  <si>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EN SISTEMAS COMPUTACIONALES</t>
  </si>
  <si>
    <t>PROFESOR:</t>
  </si>
  <si>
    <t>MTI IVONNE CARMONA LOEZA</t>
  </si>
  <si>
    <t>Periodo</t>
  </si>
  <si>
    <t>Febrero - Junio 2025</t>
  </si>
  <si>
    <t>Nombre del Proyecto</t>
  </si>
  <si>
    <t>TUTORIA Y DIRECCION INDIVIDUALIZADA(ASESORIA DE TESIS)</t>
  </si>
  <si>
    <t xml:space="preserve">Objetivo </t>
  </si>
  <si>
    <t>Dirigir y Asesorar las actividades individuales de tesis.</t>
  </si>
  <si>
    <t>Meta</t>
  </si>
  <si>
    <t>2 TESIS EN PROCESO</t>
  </si>
  <si>
    <t>Cronograma de Actividades</t>
  </si>
  <si>
    <t>Actividades</t>
  </si>
  <si>
    <t>Fecha programada</t>
  </si>
  <si>
    <t>Asesor de tesis del proyecto " Implementación de la aplicación para solicitud de taxis Taxifinder" alumnos Luis Gerardo Vazquez Dominguez y Elias Dario Pavon Figarola</t>
  </si>
  <si>
    <t>04/02/25 - 13/06/25</t>
  </si>
  <si>
    <t>Asesor de tesis del proyecto " Implementación del sistema web para el ontrol de inventarios y ventas de la boutique Edith" alumna Johana Jacquelin Osto Mazaba</t>
  </si>
  <si>
    <t>Observaciones</t>
  </si>
  <si>
    <t>ISC. DIEGO DE JESUS VELAZQUEZ LUCHO</t>
  </si>
  <si>
    <t>MIA OCTAVIO OBIL MARTINEZ</t>
  </si>
  <si>
    <t>Profesor</t>
  </si>
  <si>
    <t>Jefe de División de Ingeniería en Sistemas Computacionales</t>
  </si>
  <si>
    <t>Subdirector Académico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</si>
  <si>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</si>
  <si>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</si>
  <si>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</si>
  <si>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</si>
  <si>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</si>
  <si>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</si>
  <si>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</si>
  <si>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</si>
  <si>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Fotografías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</si>
  <si>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</si>
  <si>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</si>
  <si>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>Fotografias</t>
  </si>
  <si>
    <t>El alumnnoJosé Rodrigo Sandoval Cortes no se ha presentado a las asesorias de la tesis</t>
  </si>
  <si>
    <t>FOTOGRAFIAS</t>
  </si>
  <si>
    <t>La alumna Johana Jacquelin Osto Mazaba, concluyo la tesis y esta en proceso de evaluación con sus revisores, en cuanto a los alumnos Gerardo Vazquez Dominguez y Elias Dario Pavon Figarola ellos se encuentra desarrollando el capitulo de Metodología de Investigación y aplicando el instrumento de recolección de datos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</si>
</sst>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readingOrder="0" shrinkToFit="0" wrapText="1"/>
    </xf>
    <xf borderId="2" fillId="0" fontId="3" numFmtId="0" xfId="0" applyBorder="1" applyFont="1"/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5" fillId="2" fontId="1" numFmtId="16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5" fillId="0" fontId="1" numFmtId="0" xfId="0" applyAlignment="1" applyBorder="1" applyFont="1">
      <alignment readingOrder="0" shrinkToFit="0" vertical="center" wrapText="1"/>
    </xf>
    <xf borderId="0" fillId="0" fontId="1" numFmtId="164" xfId="0" applyAlignment="1" applyFont="1" applyNumberFormat="1">
      <alignment shrinkToFit="0" vertical="center" wrapText="1"/>
    </xf>
    <xf borderId="5" fillId="0" fontId="1" numFmtId="164" xfId="0" applyAlignment="1" applyBorder="1" applyFont="1" applyNumberFormat="1">
      <alignment shrinkToFit="0" vertical="center" wrapText="1"/>
    </xf>
    <xf borderId="3" fillId="0" fontId="1" numFmtId="0" xfId="0" applyAlignment="1" applyBorder="1" applyFont="1">
      <alignment horizontal="left" shrinkToFit="0" vertical="center" wrapText="1"/>
    </xf>
    <xf borderId="4" fillId="0" fontId="1" numFmtId="164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/>
    </xf>
    <xf borderId="2" fillId="0" fontId="1" numFmtId="0" xfId="0" applyAlignment="1" applyBorder="1" applyFont="1">
      <alignment horizontal="center" shrinkToFit="0" wrapText="1"/>
    </xf>
    <xf borderId="3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3" fillId="0" fontId="1" numFmtId="0" xfId="0" applyAlignment="1" applyBorder="1" applyFont="1">
      <alignment readingOrder="0" shrinkToFit="0" vertical="center" wrapText="1"/>
    </xf>
    <xf borderId="5" fillId="0" fontId="1" numFmtId="9" xfId="0" applyAlignment="1" applyBorder="1" applyFont="1" applyNumberFormat="1">
      <alignment horizontal="center" vertical="center"/>
    </xf>
    <xf borderId="3" fillId="0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2" fillId="0" fontId="1" numFmtId="0" xfId="0" applyAlignment="1" applyBorder="1" applyFont="1">
      <alignment horizontal="center"/>
    </xf>
    <xf borderId="3" fillId="0" fontId="4" numFmtId="164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7.0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75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4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45.75" customHeight="1">
      <c r="A14" s="15" t="s">
        <v>12</v>
      </c>
      <c r="B14" s="11"/>
      <c r="C14" s="11"/>
      <c r="D14" s="11"/>
      <c r="E14" s="11"/>
      <c r="F14" s="11"/>
      <c r="G14" s="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4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36.75" customHeight="1">
      <c r="A17" s="15" t="s">
        <v>14</v>
      </c>
      <c r="B17" s="11"/>
      <c r="C17" s="11"/>
      <c r="D17" s="11"/>
      <c r="E17" s="11"/>
      <c r="F17" s="11"/>
      <c r="G17" s="1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15</v>
      </c>
      <c r="B19" s="11"/>
      <c r="C19" s="11"/>
      <c r="D19" s="11"/>
      <c r="E19" s="11"/>
      <c r="F19" s="11"/>
      <c r="G19" s="1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2.75" customHeight="1">
      <c r="A20" s="13" t="s">
        <v>16</v>
      </c>
      <c r="B20" s="11"/>
      <c r="C20" s="11"/>
      <c r="D20" s="11"/>
      <c r="E20" s="11"/>
      <c r="F20" s="14"/>
      <c r="G20" s="17" t="s">
        <v>17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45.0" customHeight="1">
      <c r="A21" s="18" t="s">
        <v>18</v>
      </c>
      <c r="B21" s="11"/>
      <c r="C21" s="11"/>
      <c r="D21" s="11"/>
      <c r="E21" s="11"/>
      <c r="F21" s="14"/>
      <c r="G21" s="19" t="s">
        <v>19</v>
      </c>
      <c r="H21" s="20"/>
      <c r="I21" s="2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40.5" customHeight="1">
      <c r="A22" s="18" t="s">
        <v>20</v>
      </c>
      <c r="B22" s="11"/>
      <c r="C22" s="11"/>
      <c r="D22" s="11"/>
      <c r="E22" s="11"/>
      <c r="F22" s="14"/>
      <c r="G22" s="19" t="s">
        <v>19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39.0" customHeight="1">
      <c r="A23" s="15"/>
      <c r="B23" s="11"/>
      <c r="C23" s="11"/>
      <c r="D23" s="11"/>
      <c r="E23" s="11"/>
      <c r="F23" s="14"/>
      <c r="G23" s="21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8.0" customHeight="1">
      <c r="A24" s="22"/>
      <c r="B24" s="11"/>
      <c r="C24" s="11"/>
      <c r="D24" s="11"/>
      <c r="E24" s="11"/>
      <c r="F24" s="14"/>
      <c r="G24" s="21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8.0" customHeight="1">
      <c r="A25" s="22"/>
      <c r="B25" s="11"/>
      <c r="C25" s="11"/>
      <c r="D25" s="11"/>
      <c r="E25" s="11"/>
      <c r="F25" s="14"/>
      <c r="G25" s="21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8.0" customHeight="1">
      <c r="A26" s="22"/>
      <c r="B26" s="11"/>
      <c r="C26" s="11"/>
      <c r="D26" s="11"/>
      <c r="E26" s="11"/>
      <c r="F26" s="14"/>
      <c r="G26" s="21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8.0" customHeight="1">
      <c r="A27" s="22"/>
      <c r="B27" s="11"/>
      <c r="C27" s="11"/>
      <c r="D27" s="11"/>
      <c r="E27" s="11"/>
      <c r="F27" s="14"/>
      <c r="G27" s="21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8.0" customHeight="1">
      <c r="A28" s="22"/>
      <c r="B28" s="11"/>
      <c r="C28" s="11"/>
      <c r="D28" s="11"/>
      <c r="E28" s="11"/>
      <c r="F28" s="14"/>
      <c r="G28" s="23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8.0" customHeight="1">
      <c r="A29" s="24"/>
      <c r="B29" s="11"/>
      <c r="C29" s="11"/>
      <c r="D29" s="11"/>
      <c r="E29" s="11"/>
      <c r="F29" s="14"/>
      <c r="G29" s="23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8.0" customHeight="1">
      <c r="A30" s="24"/>
      <c r="B30" s="11"/>
      <c r="C30" s="11"/>
      <c r="D30" s="11"/>
      <c r="E30" s="11"/>
      <c r="F30" s="14"/>
      <c r="G30" s="23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5"/>
      <c r="B31" s="25"/>
      <c r="C31" s="25"/>
      <c r="D31" s="25"/>
      <c r="E31" s="25"/>
      <c r="F31" s="25"/>
      <c r="G31" s="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21</v>
      </c>
      <c r="B32" s="11"/>
      <c r="C32" s="11"/>
      <c r="D32" s="11"/>
      <c r="E32" s="11"/>
      <c r="F32" s="11"/>
      <c r="G32" s="1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6.5" customHeight="1">
      <c r="A33" s="26"/>
      <c r="B33" s="11"/>
      <c r="C33" s="11"/>
      <c r="D33" s="11"/>
      <c r="E33" s="11"/>
      <c r="F33" s="11"/>
      <c r="G33" s="1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7" t="str">
        <f>B8</f>
        <v>MTI IVONNE CARMONA LOEZA</v>
      </c>
      <c r="B36" s="1"/>
      <c r="C36" s="28" t="s">
        <v>22</v>
      </c>
      <c r="D36" s="6"/>
      <c r="F36" s="29" t="s">
        <v>23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8.5" customHeight="1">
      <c r="A37" s="30" t="s">
        <v>24</v>
      </c>
      <c r="B37" s="1"/>
      <c r="C37" s="31" t="s">
        <v>25</v>
      </c>
      <c r="D37" s="32"/>
      <c r="E37" s="1"/>
      <c r="F37" s="33" t="s">
        <v>26</v>
      </c>
      <c r="G37" s="3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4" t="s">
        <v>27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5" t="s">
        <v>28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6" t="str">
        <f>Registro!D6</f>
        <v>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29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0" customHeight="1">
      <c r="A9" s="8" t="s">
        <v>30</v>
      </c>
      <c r="B9" s="9">
        <v>1.0</v>
      </c>
      <c r="C9" s="6"/>
      <c r="D9" s="25"/>
      <c r="E9" s="1"/>
      <c r="F9" s="8" t="s">
        <v>7</v>
      </c>
      <c r="G9" s="37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INDIVIDUALIZADA(ASESORIA DE TESIS)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66.0" customHeight="1">
      <c r="A14" s="15" t="str">
        <f>Registro!A14</f>
        <v>Dirigir y Asesorar las actividades individuales de tesis.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5" t="str">
        <f>Registro!A17</f>
        <v>2 TESIS EN PROCESO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8" t="s">
        <v>31</v>
      </c>
      <c r="B20" s="14"/>
      <c r="C20" s="39" t="s">
        <v>32</v>
      </c>
      <c r="D20" s="11"/>
      <c r="E20" s="14"/>
      <c r="F20" s="38" t="s">
        <v>33</v>
      </c>
      <c r="G20" s="14"/>
      <c r="H20" s="40" t="s">
        <v>34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60.75" customHeight="1">
      <c r="A21" s="22" t="str">
        <f>Registro!A21</f>
        <v>Asesor de tesis del proyecto " Implementación de la aplicación para solicitud de taxis Taxifinder" alumnos Luis Gerardo Vazquez Dominguez y Elias Dario Pavon Figarola</v>
      </c>
      <c r="B21" s="14"/>
      <c r="C21" s="41" t="s">
        <v>19</v>
      </c>
      <c r="D21" s="11"/>
      <c r="E21" s="14"/>
      <c r="F21" s="15" t="s">
        <v>35</v>
      </c>
      <c r="G21" s="14"/>
      <c r="H21" s="42">
        <v>0.33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75.75" customHeight="1">
      <c r="A22" s="22" t="str">
        <f>Registro!A22</f>
        <v>Asesor de tesis del proyecto " Implementación del sistema web para el ontrol de inventarios y ventas de la boutique Edith" alumna Johana Jacquelin Osto Mazaba</v>
      </c>
      <c r="B22" s="14"/>
      <c r="C22" s="41" t="s">
        <v>19</v>
      </c>
      <c r="D22" s="11"/>
      <c r="E22" s="14"/>
      <c r="F22" s="15" t="s">
        <v>35</v>
      </c>
      <c r="G22" s="14"/>
      <c r="H22" s="42">
        <v>0.33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6.5" customHeight="1">
      <c r="A23" s="22"/>
      <c r="B23" s="14"/>
      <c r="C23" s="43"/>
      <c r="D23" s="11"/>
      <c r="E23" s="14"/>
      <c r="F23" s="15"/>
      <c r="G23" s="14"/>
      <c r="H23" s="4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9.5" customHeight="1">
      <c r="A24" s="22"/>
      <c r="B24" s="14"/>
      <c r="C24" s="43"/>
      <c r="D24" s="11"/>
      <c r="E24" s="14"/>
      <c r="F24" s="24"/>
      <c r="G24" s="14"/>
      <c r="H24" s="4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9.5" customHeight="1">
      <c r="A25" s="22"/>
      <c r="B25" s="14"/>
      <c r="C25" s="43"/>
      <c r="D25" s="11"/>
      <c r="E25" s="14"/>
      <c r="F25" s="15"/>
      <c r="G25" s="14"/>
      <c r="H25" s="4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9.5" customHeight="1">
      <c r="A26" s="22"/>
      <c r="B26" s="14"/>
      <c r="C26" s="43"/>
      <c r="D26" s="11"/>
      <c r="E26" s="14"/>
      <c r="F26" s="24"/>
      <c r="G26" s="14"/>
      <c r="H26" s="4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9.5" customHeight="1">
      <c r="A27" s="22"/>
      <c r="B27" s="14"/>
      <c r="C27" s="43"/>
      <c r="D27" s="11"/>
      <c r="E27" s="14"/>
      <c r="F27" s="15"/>
      <c r="G27" s="14"/>
      <c r="H27" s="4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9.5" customHeight="1">
      <c r="A28" s="24"/>
      <c r="B28" s="14"/>
      <c r="C28" s="43"/>
      <c r="D28" s="11"/>
      <c r="E28" s="14"/>
      <c r="F28" s="24"/>
      <c r="G28" s="14"/>
      <c r="H28" s="4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9.5" customHeight="1">
      <c r="A29" s="24"/>
      <c r="B29" s="14"/>
      <c r="C29" s="43"/>
      <c r="D29" s="11"/>
      <c r="E29" s="14"/>
      <c r="F29" s="24"/>
      <c r="G29" s="14"/>
      <c r="H29" s="4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9.5" customHeight="1">
      <c r="A30" s="24"/>
      <c r="B30" s="14"/>
      <c r="C30" s="43"/>
      <c r="D30" s="11"/>
      <c r="E30" s="14"/>
      <c r="F30" s="24"/>
      <c r="G30" s="14"/>
      <c r="H30" s="4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9.5" customHeight="1">
      <c r="A31" s="25"/>
      <c r="B31" s="25"/>
      <c r="C31" s="25"/>
      <c r="D31" s="25"/>
      <c r="E31" s="25"/>
      <c r="F31" s="25"/>
      <c r="G31" s="25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21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6"/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8"/>
      <c r="B35" s="1"/>
      <c r="C35" s="27" t="str">
        <f>Registro!C36</f>
        <v>ISC. DIEGO DE JESUS VELAZQUEZ LUCHO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30" t="str">
        <f>B8</f>
        <v>MTI IVONNE CARMONA LOEZA</v>
      </c>
      <c r="B36" s="1"/>
      <c r="C36" s="44" t="s">
        <v>36</v>
      </c>
      <c r="F36" s="1"/>
      <c r="G36" s="45" t="s">
        <v>26</v>
      </c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4" t="s">
        <v>37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5" t="s">
        <v>28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6" t="str">
        <f>Registro!D6</f>
        <v>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29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30</v>
      </c>
      <c r="B9" s="9">
        <v>2.0</v>
      </c>
      <c r="C9" s="6"/>
      <c r="D9" s="25"/>
      <c r="E9" s="1"/>
      <c r="F9" s="8" t="s">
        <v>7</v>
      </c>
      <c r="G9" s="46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INDIVIDUALIZADA(ASESORIA DE TESIS)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5" t="str">
        <f>Registro!A14</f>
        <v>Dirigir y Asesorar las actividades individuales de tesis.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5" t="str">
        <f>Registro!A17</f>
        <v>2 TESIS EN PROCESO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8" t="s">
        <v>31</v>
      </c>
      <c r="B20" s="14"/>
      <c r="C20" s="39" t="s">
        <v>32</v>
      </c>
      <c r="D20" s="11"/>
      <c r="E20" s="14"/>
      <c r="F20" s="38" t="s">
        <v>33</v>
      </c>
      <c r="G20" s="14"/>
      <c r="H20" s="40" t="s">
        <v>34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45.75" customHeight="1">
      <c r="A21" s="15" t="str">
        <f>Registro!A21</f>
        <v>Asesor de tesis del proyecto " Implementación de la aplicación para solicitud de taxis Taxifinder" alumnos Luis Gerardo Vazquez Dominguez y Elias Dario Pavon Figarola</v>
      </c>
      <c r="B21" s="14"/>
      <c r="C21" s="41" t="s">
        <v>19</v>
      </c>
      <c r="D21" s="11"/>
      <c r="E21" s="14"/>
      <c r="F21" s="15" t="s">
        <v>38</v>
      </c>
      <c r="G21" s="14"/>
      <c r="H21" s="42">
        <v>0.66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46.5" customHeight="1">
      <c r="A22" s="15" t="str">
        <f>Registro!A22</f>
        <v>Asesor de tesis del proyecto " Implementación del sistema web para el ontrol de inventarios y ventas de la boutique Edith" alumna Johana Jacquelin Osto Mazaba</v>
      </c>
      <c r="B22" s="14"/>
      <c r="C22" s="41" t="s">
        <v>19</v>
      </c>
      <c r="D22" s="11"/>
      <c r="E22" s="14"/>
      <c r="F22" s="15" t="s">
        <v>38</v>
      </c>
      <c r="G22" s="14"/>
      <c r="H22" s="42">
        <v>0.66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21.0" customHeight="1">
      <c r="A23" s="15"/>
      <c r="B23" s="14"/>
      <c r="C23" s="47"/>
      <c r="D23" s="11"/>
      <c r="E23" s="14"/>
      <c r="F23" s="24"/>
      <c r="G23" s="14"/>
      <c r="H23" s="4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24"/>
      <c r="B24" s="14"/>
      <c r="C24" s="43"/>
      <c r="D24" s="11"/>
      <c r="E24" s="14"/>
      <c r="F24" s="24"/>
      <c r="G24" s="14"/>
      <c r="H24" s="4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4"/>
      <c r="B25" s="14"/>
      <c r="C25" s="43"/>
      <c r="D25" s="11"/>
      <c r="E25" s="14"/>
      <c r="F25" s="24"/>
      <c r="G25" s="14"/>
      <c r="H25" s="4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24"/>
      <c r="B26" s="14"/>
      <c r="C26" s="43"/>
      <c r="D26" s="11"/>
      <c r="E26" s="14"/>
      <c r="F26" s="24"/>
      <c r="G26" s="14"/>
      <c r="H26" s="4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24"/>
      <c r="B27" s="14"/>
      <c r="C27" s="43"/>
      <c r="D27" s="11"/>
      <c r="E27" s="14"/>
      <c r="F27" s="24"/>
      <c r="G27" s="14"/>
      <c r="H27" s="4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4"/>
      <c r="B28" s="14"/>
      <c r="C28" s="43"/>
      <c r="D28" s="11"/>
      <c r="E28" s="14"/>
      <c r="F28" s="24"/>
      <c r="G28" s="14"/>
      <c r="H28" s="4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24"/>
      <c r="B29" s="14"/>
      <c r="C29" s="43"/>
      <c r="D29" s="11"/>
      <c r="E29" s="14"/>
      <c r="F29" s="24"/>
      <c r="G29" s="14"/>
      <c r="H29" s="4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4"/>
      <c r="B30" s="14"/>
      <c r="C30" s="43"/>
      <c r="D30" s="11"/>
      <c r="E30" s="14"/>
      <c r="F30" s="24"/>
      <c r="G30" s="14"/>
      <c r="H30" s="4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5"/>
      <c r="B31" s="25"/>
      <c r="C31" s="25"/>
      <c r="D31" s="25"/>
      <c r="E31" s="25"/>
      <c r="F31" s="25"/>
      <c r="G31" s="25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21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6" t="s">
        <v>39</v>
      </c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8"/>
      <c r="B35" s="1"/>
      <c r="C35" s="9" t="str">
        <f>Registro!C36</f>
        <v>ISC. DIEGO DE JESUS VELAZQUEZ LUCHO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30" t="str">
        <f>B8</f>
        <v>MTI IVONNE CARMONA LOEZA</v>
      </c>
      <c r="B36" s="1"/>
      <c r="C36" s="44" t="s">
        <v>36</v>
      </c>
      <c r="F36" s="1"/>
      <c r="G36" s="45" t="s">
        <v>26</v>
      </c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4" t="s">
        <v>37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5" t="s">
        <v>28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6" t="str">
        <f>Registro!D6</f>
        <v>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29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30</v>
      </c>
      <c r="B9" s="9">
        <v>3.0</v>
      </c>
      <c r="C9" s="6"/>
      <c r="D9" s="25"/>
      <c r="E9" s="1"/>
      <c r="F9" s="8" t="s">
        <v>7</v>
      </c>
      <c r="G9" s="46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INDIVIDUALIZADA(ASESORIA DE TESIS)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5" t="str">
        <f>Registro!A14</f>
        <v>Dirigir y Asesorar las actividades individuales de tesis.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5" t="str">
        <f>Registro!A17</f>
        <v>2 TESIS EN PROCESO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8" t="s">
        <v>31</v>
      </c>
      <c r="B20" s="14"/>
      <c r="C20" s="39" t="s">
        <v>32</v>
      </c>
      <c r="D20" s="11"/>
      <c r="E20" s="14"/>
      <c r="F20" s="38" t="s">
        <v>33</v>
      </c>
      <c r="G20" s="14"/>
      <c r="H20" s="40" t="s">
        <v>34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>
      <c r="A21" s="15" t="str">
        <f>Registro!A21</f>
        <v>Asesor de tesis del proyecto " Implementación de la aplicación para solicitud de taxis Taxifinder" alumnos Luis Gerardo Vazquez Dominguez y Elias Dario Pavon Figarola</v>
      </c>
      <c r="B21" s="14"/>
      <c r="C21" s="41" t="s">
        <v>19</v>
      </c>
      <c r="D21" s="11"/>
      <c r="E21" s="14"/>
      <c r="F21" s="24" t="s">
        <v>40</v>
      </c>
      <c r="G21" s="14"/>
      <c r="H21" s="42">
        <v>1.0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58.5" customHeight="1">
      <c r="A22" s="15" t="str">
        <f>Registro!A22</f>
        <v>Asesor de tesis del proyecto " Implementación del sistema web para el ontrol de inventarios y ventas de la boutique Edith" alumna Johana Jacquelin Osto Mazaba</v>
      </c>
      <c r="B22" s="14"/>
      <c r="C22" s="41" t="s">
        <v>19</v>
      </c>
      <c r="D22" s="11"/>
      <c r="E22" s="14"/>
      <c r="F22" s="24" t="s">
        <v>40</v>
      </c>
      <c r="G22" s="14"/>
      <c r="H22" s="42">
        <v>1.0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22.5" customHeight="1">
      <c r="A23" s="15"/>
      <c r="B23" s="14"/>
      <c r="C23" s="47"/>
      <c r="D23" s="11"/>
      <c r="E23" s="14"/>
      <c r="F23" s="24"/>
      <c r="G23" s="14"/>
      <c r="H23" s="4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24"/>
      <c r="B24" s="14"/>
      <c r="C24" s="43"/>
      <c r="D24" s="11"/>
      <c r="E24" s="14"/>
      <c r="F24" s="24"/>
      <c r="G24" s="14"/>
      <c r="H24" s="4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4"/>
      <c r="B25" s="14"/>
      <c r="C25" s="43"/>
      <c r="D25" s="11"/>
      <c r="E25" s="14"/>
      <c r="F25" s="24"/>
      <c r="G25" s="14"/>
      <c r="H25" s="4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24"/>
      <c r="B26" s="14"/>
      <c r="C26" s="43"/>
      <c r="D26" s="11"/>
      <c r="E26" s="14"/>
      <c r="F26" s="24"/>
      <c r="G26" s="14"/>
      <c r="H26" s="4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24"/>
      <c r="B27" s="14"/>
      <c r="C27" s="43"/>
      <c r="D27" s="11"/>
      <c r="E27" s="14"/>
      <c r="F27" s="24"/>
      <c r="G27" s="14"/>
      <c r="H27" s="4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4"/>
      <c r="B28" s="14"/>
      <c r="C28" s="43"/>
      <c r="D28" s="11"/>
      <c r="E28" s="14"/>
      <c r="F28" s="24"/>
      <c r="G28" s="14"/>
      <c r="H28" s="4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24"/>
      <c r="B29" s="14"/>
      <c r="C29" s="43"/>
      <c r="D29" s="11"/>
      <c r="E29" s="14"/>
      <c r="F29" s="24"/>
      <c r="G29" s="14"/>
      <c r="H29" s="4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4"/>
      <c r="B30" s="14"/>
      <c r="C30" s="43"/>
      <c r="D30" s="11"/>
      <c r="E30" s="14"/>
      <c r="F30" s="24"/>
      <c r="G30" s="14"/>
      <c r="H30" s="4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5"/>
      <c r="B31" s="25"/>
      <c r="C31" s="25"/>
      <c r="D31" s="25"/>
      <c r="E31" s="25"/>
      <c r="F31" s="25"/>
      <c r="G31" s="25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21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>
      <c r="A33" s="48" t="s">
        <v>41</v>
      </c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8"/>
      <c r="B35" s="1"/>
      <c r="C35" s="27" t="s">
        <v>22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30" t="str">
        <f>B8</f>
        <v>MTI IVONNE CARMONA LOEZA</v>
      </c>
      <c r="B36" s="1"/>
      <c r="C36" s="44" t="s">
        <v>36</v>
      </c>
      <c r="F36" s="1"/>
      <c r="G36" s="45" t="s">
        <v>26</v>
      </c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4" t="s">
        <v>37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