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TeYbBvShPKPDJGry9w8XQY9B/ImFsGU9Byuj+YdLab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ID#AAABfiowOK0
Operador    (2025-03-11 20:00:39)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FvlxxegvJM4+7+Tr+XRTkJX6p3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ID#AAABfiowOK4
Operador    (2025-03-11 20:00:39)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YgGV5kwA1cfNNfSG5GuUUw8BeE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ID#AAABfiowOK8
Operador    (2025-03-11 20:00:39)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jHVNnoWXt013IXYVJKt7PD6D+mQ=="/>
    </ext>
  </extLst>
</comments>
</file>

<file path=xl/sharedStrings.xml><?xml version="1.0" encoding="utf-8"?>
<sst xmlns="http://schemas.openxmlformats.org/spreadsheetml/2006/main" count="92" uniqueCount="39">
  <si>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</si>
  <si>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</si>
  <si>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</si>
  <si>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</si>
  <si>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</si>
  <si>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</si>
  <si>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MTI. IVONNE CARMONA LOEZA</t>
  </si>
  <si>
    <t>Periodo</t>
  </si>
  <si>
    <t>Febrero - Junio 25</t>
  </si>
  <si>
    <t>Nombre del Proyecto</t>
  </si>
  <si>
    <t>VINCULACIÓN (Oferta Educativa)</t>
  </si>
  <si>
    <t xml:space="preserve">Objetivo </t>
  </si>
  <si>
    <t>Contribuir en la promoción del programa educativo en medios de comunicación y/o en instituciones educativas.</t>
  </si>
  <si>
    <t>Meta</t>
  </si>
  <si>
    <t>Actividad realizada</t>
  </si>
  <si>
    <t>Cronograma de Actividades</t>
  </si>
  <si>
    <t>Actividades</t>
  </si>
  <si>
    <t>Fecha programada</t>
  </si>
  <si>
    <t>Participar en las actividades asignadas por el Jefe de División</t>
  </si>
  <si>
    <t>04/02/2025-13/06/2025</t>
  </si>
  <si>
    <t>Observaciones</t>
  </si>
  <si>
    <t>ISC. DIEGO DE JESÚS VELÁZQUEZ LUCHO</t>
  </si>
  <si>
    <t>MIA. OCTAVIO OBIL MARTINEZ</t>
  </si>
  <si>
    <t>Profesora</t>
  </si>
  <si>
    <t>Jefa de División de Ingeniería en Sistemas Computacionales</t>
  </si>
  <si>
    <t>Subdirectora Académica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</si>
  <si>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</si>
  <si>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</si>
  <si>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</si>
  <si>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</si>
  <si>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</si>
  <si>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</si>
  <si>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</si>
  <si>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</si>
  <si>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Oficio de Comisión</t>
  </si>
  <si>
    <t>Subdirectora Académico</t>
  </si>
  <si>
    <t>NOTA: Llenar este formato por cada proyecto asignado y entregar en la semana número 7 el 1er reporte; en la semana 11 2° reporte; y en la semana 18 el reporte final.</t>
  </si>
  <si>
    <t>Oficio de comisión</t>
  </si>
  <si>
    <t>Diploma recibido.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</si>
</sst>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vertical="center"/>
    </xf>
    <xf borderId="5" fillId="2" fontId="1" numFmtId="164" xfId="0" applyAlignment="1" applyBorder="1" applyFont="1" applyNumberForma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164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1" fillId="0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164" xfId="0" applyAlignment="1" applyBorder="1" applyFont="1" applyNumberFormat="1">
      <alignment horizontal="center" shrinkToFit="0" vertical="center" wrapText="1"/>
    </xf>
    <xf borderId="3" fillId="0" fontId="4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readingOrder="0" vertical="center"/>
    </xf>
    <xf borderId="3" fillId="0" fontId="1" numFmtId="164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4" width="11.14"/>
    <col customWidth="1" min="5" max="5" width="7.57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8.5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.7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0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0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0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0.0" customHeight="1">
      <c r="A17" s="18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0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0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19" t="s">
        <v>16</v>
      </c>
      <c r="B20" s="11"/>
      <c r="C20" s="11"/>
      <c r="D20" s="11"/>
      <c r="E20" s="11"/>
      <c r="F20" s="15"/>
      <c r="G20" s="20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0" customHeight="1">
      <c r="A21" s="18" t="s">
        <v>18</v>
      </c>
      <c r="B21" s="11"/>
      <c r="C21" s="11"/>
      <c r="D21" s="11"/>
      <c r="E21" s="11"/>
      <c r="F21" s="15"/>
      <c r="G21" s="21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4.75" customHeight="1">
      <c r="A22" s="18"/>
      <c r="B22" s="11"/>
      <c r="C22" s="11"/>
      <c r="D22" s="11"/>
      <c r="E22" s="11"/>
      <c r="F22" s="15"/>
      <c r="G22" s="21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7.0" customHeight="1">
      <c r="A23" s="18"/>
      <c r="B23" s="11"/>
      <c r="C23" s="11"/>
      <c r="D23" s="11"/>
      <c r="E23" s="11"/>
      <c r="F23" s="15"/>
      <c r="G23" s="21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30.0" customHeight="1">
      <c r="A24" s="18"/>
      <c r="B24" s="11"/>
      <c r="C24" s="11"/>
      <c r="D24" s="11"/>
      <c r="E24" s="11"/>
      <c r="F24" s="15"/>
      <c r="G24" s="21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0" customHeight="1">
      <c r="A25" s="22"/>
      <c r="B25" s="11"/>
      <c r="C25" s="11"/>
      <c r="D25" s="11"/>
      <c r="E25" s="11"/>
      <c r="F25" s="15"/>
      <c r="G25" s="2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0" customHeight="1">
      <c r="A26" s="22"/>
      <c r="B26" s="11"/>
      <c r="C26" s="11"/>
      <c r="D26" s="11"/>
      <c r="E26" s="11"/>
      <c r="F26" s="15"/>
      <c r="G26" s="2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0" customHeight="1">
      <c r="A27" s="22"/>
      <c r="B27" s="11"/>
      <c r="C27" s="11"/>
      <c r="D27" s="11"/>
      <c r="E27" s="11"/>
      <c r="F27" s="15"/>
      <c r="G27" s="2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7.25" customHeight="1">
      <c r="A28" s="24"/>
      <c r="B28" s="11"/>
      <c r="C28" s="11"/>
      <c r="D28" s="11"/>
      <c r="E28" s="11"/>
      <c r="F28" s="15"/>
      <c r="G28" s="2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7.25" customHeight="1">
      <c r="A29" s="22"/>
      <c r="B29" s="11"/>
      <c r="C29" s="11"/>
      <c r="D29" s="11"/>
      <c r="E29" s="11"/>
      <c r="F29" s="15"/>
      <c r="G29" s="2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0" customHeight="1">
      <c r="A30" s="22"/>
      <c r="B30" s="11"/>
      <c r="C30" s="11"/>
      <c r="D30" s="11"/>
      <c r="E30" s="11"/>
      <c r="F30" s="15"/>
      <c r="G30" s="2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0" customHeight="1">
      <c r="A31" s="25"/>
      <c r="B31" s="25"/>
      <c r="C31" s="25"/>
      <c r="D31" s="25"/>
      <c r="E31" s="25"/>
      <c r="F31" s="25"/>
      <c r="G31" s="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0" customHeight="1">
      <c r="A32" s="14" t="s">
        <v>20</v>
      </c>
      <c r="B32" s="11"/>
      <c r="C32" s="11"/>
      <c r="D32" s="11"/>
      <c r="E32" s="11"/>
      <c r="F32" s="11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6.5" customHeight="1">
      <c r="A33" s="26"/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12" t="str">
        <f>B8</f>
        <v>MTI. IVONNE CARMONA LOEZA</v>
      </c>
      <c r="B36" s="1"/>
      <c r="C36" s="12" t="s">
        <v>21</v>
      </c>
      <c r="D36" s="6"/>
      <c r="F36" s="12" t="s">
        <v>22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2.0" customHeight="1">
      <c r="A37" s="27" t="s">
        <v>23</v>
      </c>
      <c r="B37" s="1"/>
      <c r="C37" s="28" t="s">
        <v>24</v>
      </c>
      <c r="D37" s="29"/>
      <c r="E37" s="1"/>
      <c r="F37" s="30" t="s">
        <v>25</v>
      </c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31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 horizontalCentered="1"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57"/>
    <col customWidth="1" min="6" max="6" width="9.71"/>
    <col customWidth="1" min="7" max="26" width="11.43"/>
  </cols>
  <sheetData>
    <row r="1" ht="56.25" customHeight="1">
      <c r="A1" s="1"/>
      <c r="B1" s="32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4" t="s">
        <v>3</v>
      </c>
      <c r="D6" s="33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8" t="s">
        <v>28</v>
      </c>
      <c r="B8" s="34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8" t="s">
        <v>29</v>
      </c>
      <c r="B9" s="34">
        <v>1.0</v>
      </c>
      <c r="C9" s="6"/>
      <c r="D9" s="25"/>
      <c r="E9" s="1"/>
      <c r="F9" s="8" t="s">
        <v>7</v>
      </c>
      <c r="G9" s="24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1.5" customHeight="1">
      <c r="A11" s="8" t="s">
        <v>9</v>
      </c>
      <c r="B11" s="12" t="str">
        <f>Registro!B11</f>
        <v>VINCULACIÓN (Oferta Educativa)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0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8" t="str">
        <f>Registro!A14</f>
        <v>Contribuir en la promoción del programa educativo en medios de comunicación y/o en instituciones educativas.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0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0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0.0" customHeight="1">
      <c r="A17" s="18" t="str">
        <f>Registro!$A$17</f>
        <v>Actividad realizada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0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0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19" t="s">
        <v>30</v>
      </c>
      <c r="B20" s="15"/>
      <c r="C20" s="35" t="s">
        <v>31</v>
      </c>
      <c r="D20" s="11"/>
      <c r="E20" s="15"/>
      <c r="F20" s="19" t="s">
        <v>32</v>
      </c>
      <c r="G20" s="15"/>
      <c r="H20" s="36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66.0" customHeight="1">
      <c r="A21" s="18" t="str">
        <f>Registro!A21</f>
        <v>Participar en las actividades asignadas por el Jefe de División</v>
      </c>
      <c r="B21" s="15"/>
      <c r="C21" s="37" t="s">
        <v>19</v>
      </c>
      <c r="D21" s="11"/>
      <c r="E21" s="15"/>
      <c r="F21" s="38" t="s">
        <v>34</v>
      </c>
      <c r="G21" s="15"/>
      <c r="H21" s="39">
        <v>0.33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3.5" customHeight="1">
      <c r="A22" s="22"/>
      <c r="B22" s="15"/>
      <c r="C22" s="40"/>
      <c r="D22" s="11"/>
      <c r="E22" s="15"/>
      <c r="F22" s="22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3.5" customHeight="1">
      <c r="A23" s="22"/>
      <c r="B23" s="15"/>
      <c r="C23" s="40"/>
      <c r="D23" s="11"/>
      <c r="E23" s="15"/>
      <c r="F23" s="22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3.5" customHeight="1">
      <c r="A24" s="22"/>
      <c r="B24" s="15"/>
      <c r="C24" s="40"/>
      <c r="D24" s="11"/>
      <c r="E24" s="15"/>
      <c r="F24" s="22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3.5" customHeight="1">
      <c r="A25" s="22"/>
      <c r="B25" s="15"/>
      <c r="C25" s="40"/>
      <c r="D25" s="11"/>
      <c r="E25" s="15"/>
      <c r="F25" s="22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3.5" customHeight="1">
      <c r="A26" s="22"/>
      <c r="B26" s="15"/>
      <c r="C26" s="40"/>
      <c r="D26" s="11"/>
      <c r="E26" s="15"/>
      <c r="F26" s="22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3.5" customHeight="1">
      <c r="A27" s="22"/>
      <c r="B27" s="15"/>
      <c r="C27" s="40"/>
      <c r="D27" s="11"/>
      <c r="E27" s="15"/>
      <c r="F27" s="22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3.5" customHeight="1">
      <c r="A28" s="25"/>
      <c r="B28" s="25"/>
      <c r="C28" s="25"/>
      <c r="D28" s="25"/>
      <c r="E28" s="25"/>
      <c r="F28" s="25"/>
      <c r="G28" s="25"/>
      <c r="H28" s="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0" customHeight="1">
      <c r="A29" s="14" t="s">
        <v>20</v>
      </c>
      <c r="B29" s="11"/>
      <c r="C29" s="11"/>
      <c r="D29" s="11"/>
      <c r="E29" s="11"/>
      <c r="F29" s="11"/>
      <c r="G29" s="11"/>
      <c r="H29" s="1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41.25" customHeight="1">
      <c r="A30" s="26"/>
      <c r="B30" s="11"/>
      <c r="C30" s="11"/>
      <c r="D30" s="11"/>
      <c r="E30" s="11"/>
      <c r="F30" s="11"/>
      <c r="G30" s="11"/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42.75" customHeight="1">
      <c r="A32" s="12" t="str">
        <f>B8</f>
        <v>MTI. IVONNE CARMONA LOEZA</v>
      </c>
      <c r="B32" s="1"/>
      <c r="C32" s="12" t="str">
        <f>Registro!C36</f>
        <v>ISC. DIEGO DE JESÚS VELÁZQUEZ LUCHO</v>
      </c>
      <c r="D32" s="6"/>
      <c r="E32" s="6"/>
      <c r="F32" s="1"/>
      <c r="G32" s="12" t="str">
        <f>Registro!F36</f>
        <v>MIA. OCTAVIO OBIL MARTINEZ</v>
      </c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4.25" customHeight="1">
      <c r="A33" s="27" t="s">
        <v>23</v>
      </c>
      <c r="B33" s="1"/>
      <c r="C33" s="42" t="s">
        <v>24</v>
      </c>
      <c r="D33" s="29"/>
      <c r="E33" s="29"/>
      <c r="F33" s="1"/>
      <c r="G33" s="43" t="s">
        <v>35</v>
      </c>
      <c r="H33" s="4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31" t="s">
        <v>36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C27:E27"/>
    <mergeCell ref="C32:E32"/>
    <mergeCell ref="C33:E33"/>
    <mergeCell ref="A26:B26"/>
    <mergeCell ref="C26:E26"/>
    <mergeCell ref="F26:G26"/>
    <mergeCell ref="A27:B27"/>
    <mergeCell ref="F27:G27"/>
    <mergeCell ref="A29:H29"/>
    <mergeCell ref="A30:H30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2:H32"/>
    <mergeCell ref="A35:H35"/>
  </mergeCells>
  <printOptions horizontalCentered="1"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57"/>
    <col customWidth="1" min="5" max="5" width="6.43"/>
    <col customWidth="1" min="6" max="6" width="9.71"/>
    <col customWidth="1" min="7" max="26" width="11.43"/>
  </cols>
  <sheetData>
    <row r="1" ht="56.25" customHeight="1">
      <c r="A1" s="1"/>
      <c r="B1" s="32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4" t="s">
        <v>3</v>
      </c>
      <c r="D6" s="33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8" t="s">
        <v>28</v>
      </c>
      <c r="B8" s="34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8" t="s">
        <v>29</v>
      </c>
      <c r="B9" s="34">
        <v>2.0</v>
      </c>
      <c r="C9" s="6"/>
      <c r="D9" s="25"/>
      <c r="E9" s="1"/>
      <c r="F9" s="8" t="s">
        <v>7</v>
      </c>
      <c r="G9" s="44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8" t="s">
        <v>9</v>
      </c>
      <c r="B11" s="34" t="str">
        <f>Registro!B11</f>
        <v>VINCULACIÓN (Oferta Educativa)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0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8" t="str">
        <f>Registro!A14</f>
        <v>Contribuir en la promoción del programa educativo en medios de comunicación y/o en instituciones educativas.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0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0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0.0" customHeight="1">
      <c r="A17" s="18" t="str">
        <f>Registro!$A$17</f>
        <v>Actividad realizada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0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0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19" t="s">
        <v>30</v>
      </c>
      <c r="B20" s="15"/>
      <c r="C20" s="35" t="s">
        <v>31</v>
      </c>
      <c r="D20" s="11"/>
      <c r="E20" s="15"/>
      <c r="F20" s="19" t="s">
        <v>32</v>
      </c>
      <c r="G20" s="15"/>
      <c r="H20" s="36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69.75" customHeight="1">
      <c r="A21" s="18" t="str">
        <f>Registro!A21</f>
        <v>Participar en las actividades asignadas por el Jefe de División</v>
      </c>
      <c r="B21" s="15"/>
      <c r="C21" s="40" t="str">
        <f>Registro!$G$21</f>
        <v>04/02/2025-13/06/2025</v>
      </c>
      <c r="D21" s="11"/>
      <c r="E21" s="15"/>
      <c r="F21" s="45" t="s">
        <v>37</v>
      </c>
      <c r="G21" s="15"/>
      <c r="H21" s="39">
        <v>0.66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0" customHeight="1">
      <c r="A22" s="22"/>
      <c r="B22" s="15"/>
      <c r="C22" s="40"/>
      <c r="D22" s="11"/>
      <c r="E22" s="15"/>
      <c r="F22" s="22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0" customHeight="1">
      <c r="A23" s="22"/>
      <c r="B23" s="15"/>
      <c r="C23" s="40"/>
      <c r="D23" s="11"/>
      <c r="E23" s="15"/>
      <c r="F23" s="22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0" customHeight="1">
      <c r="A24" s="22"/>
      <c r="B24" s="15"/>
      <c r="C24" s="40"/>
      <c r="D24" s="11"/>
      <c r="E24" s="15"/>
      <c r="F24" s="22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0" customHeight="1">
      <c r="A25" s="22"/>
      <c r="B25" s="15"/>
      <c r="C25" s="40"/>
      <c r="D25" s="11"/>
      <c r="E25" s="15"/>
      <c r="F25" s="22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0" customHeight="1">
      <c r="A26" s="22"/>
      <c r="B26" s="15"/>
      <c r="C26" s="40"/>
      <c r="D26" s="11"/>
      <c r="E26" s="15"/>
      <c r="F26" s="22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0" customHeight="1">
      <c r="A27" s="22"/>
      <c r="B27" s="15"/>
      <c r="C27" s="40"/>
      <c r="D27" s="11"/>
      <c r="E27" s="15"/>
      <c r="F27" s="22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0" customHeight="1">
      <c r="A28" s="25"/>
      <c r="B28" s="25"/>
      <c r="C28" s="25"/>
      <c r="D28" s="25"/>
      <c r="E28" s="25"/>
      <c r="F28" s="25"/>
      <c r="G28" s="25"/>
      <c r="H28" s="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0" customHeight="1">
      <c r="A29" s="14" t="s">
        <v>20</v>
      </c>
      <c r="B29" s="11"/>
      <c r="C29" s="11"/>
      <c r="D29" s="11"/>
      <c r="E29" s="11"/>
      <c r="F29" s="11"/>
      <c r="G29" s="11"/>
      <c r="H29" s="1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41.25" customHeight="1">
      <c r="A30" s="46" t="s">
        <v>38</v>
      </c>
      <c r="B30" s="11"/>
      <c r="C30" s="11"/>
      <c r="D30" s="11"/>
      <c r="E30" s="11"/>
      <c r="F30" s="11"/>
      <c r="G30" s="11"/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42.75" customHeight="1">
      <c r="A32" s="12" t="str">
        <f>B8</f>
        <v>MTI. IVONNE CARMONA LOEZA</v>
      </c>
      <c r="B32" s="1"/>
      <c r="C32" s="12" t="str">
        <f>Registro!C36</f>
        <v>ISC. DIEGO DE JESÚS VELÁZQUEZ LUCHO</v>
      </c>
      <c r="D32" s="6"/>
      <c r="E32" s="6"/>
      <c r="F32" s="1"/>
      <c r="G32" s="12" t="str">
        <f>Registro!F36</f>
        <v>MIA. OCTAVIO OBIL MARTINEZ</v>
      </c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0.5" customHeight="1">
      <c r="A33" s="27" t="s">
        <v>23</v>
      </c>
      <c r="B33" s="1"/>
      <c r="C33" s="47" t="s">
        <v>24</v>
      </c>
      <c r="F33" s="1"/>
      <c r="G33" s="43" t="s">
        <v>35</v>
      </c>
      <c r="H33" s="4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31" t="s">
        <v>36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C27:E27"/>
    <mergeCell ref="C32:E32"/>
    <mergeCell ref="C33:E33"/>
    <mergeCell ref="A26:B26"/>
    <mergeCell ref="C26:E26"/>
    <mergeCell ref="F26:G26"/>
    <mergeCell ref="A27:B27"/>
    <mergeCell ref="F27:G27"/>
    <mergeCell ref="A29:H29"/>
    <mergeCell ref="A30:H30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2:H32"/>
    <mergeCell ref="A35:H35"/>
  </mergeCells>
  <printOptions horizontalCentered="1"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57"/>
    <col customWidth="1" min="6" max="6" width="9.71"/>
    <col customWidth="1" min="7" max="26" width="11.43"/>
  </cols>
  <sheetData>
    <row r="1" ht="56.25" customHeight="1">
      <c r="A1" s="1"/>
      <c r="B1" s="32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0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4" t="s">
        <v>3</v>
      </c>
      <c r="D6" s="33" t="str">
        <f>Registro!D6</f>
        <v>INGENIERIA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8" t="s">
        <v>28</v>
      </c>
      <c r="B8" s="34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8" t="s">
        <v>29</v>
      </c>
      <c r="B9" s="34">
        <v>3.0</v>
      </c>
      <c r="C9" s="6"/>
      <c r="D9" s="25"/>
      <c r="E9" s="1"/>
      <c r="F9" s="8" t="s">
        <v>7</v>
      </c>
      <c r="G9" s="44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8" t="s">
        <v>9</v>
      </c>
      <c r="B11" s="34" t="str">
        <f>Registro!B11</f>
        <v>VINCULACIÓN (Oferta Educativa)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0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8" t="str">
        <f>Registro!A14</f>
        <v>Contribuir en la promoción del programa educativo en medios de comunicación y/o en instituciones educativas.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0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0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0.0" customHeight="1">
      <c r="A17" s="18" t="str">
        <f>Registro!$A$17</f>
        <v>Actividad realizada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0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0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19" t="s">
        <v>30</v>
      </c>
      <c r="B20" s="15"/>
      <c r="C20" s="35" t="s">
        <v>31</v>
      </c>
      <c r="D20" s="11"/>
      <c r="E20" s="15"/>
      <c r="F20" s="19" t="s">
        <v>32</v>
      </c>
      <c r="G20" s="15"/>
      <c r="H20" s="36" t="s">
        <v>33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69.75" customHeight="1">
      <c r="A21" s="18" t="str">
        <f>Registro!A21</f>
        <v>Participar en las actividades asignadas por el Jefe de División</v>
      </c>
      <c r="B21" s="15"/>
      <c r="C21" s="40" t="str">
        <f>Registro!$G$21</f>
        <v>04/02/2025-13/06/2025</v>
      </c>
      <c r="D21" s="11"/>
      <c r="E21" s="15"/>
      <c r="F21" s="45" t="s">
        <v>37</v>
      </c>
      <c r="G21" s="15"/>
      <c r="H21" s="39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0" customHeight="1">
      <c r="A22" s="22"/>
      <c r="B22" s="15"/>
      <c r="C22" s="40"/>
      <c r="D22" s="11"/>
      <c r="E22" s="15"/>
      <c r="F22" s="22"/>
      <c r="G22" s="15"/>
      <c r="H22" s="4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0" customHeight="1">
      <c r="A23" s="22"/>
      <c r="B23" s="15"/>
      <c r="C23" s="40"/>
      <c r="D23" s="11"/>
      <c r="E23" s="15"/>
      <c r="F23" s="22"/>
      <c r="G23" s="15"/>
      <c r="H23" s="41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0" customHeight="1">
      <c r="A24" s="22"/>
      <c r="B24" s="15"/>
      <c r="C24" s="40"/>
      <c r="D24" s="11"/>
      <c r="E24" s="15"/>
      <c r="F24" s="22"/>
      <c r="G24" s="15"/>
      <c r="H24" s="41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0" customHeight="1">
      <c r="A25" s="22"/>
      <c r="B25" s="15"/>
      <c r="C25" s="40"/>
      <c r="D25" s="11"/>
      <c r="E25" s="15"/>
      <c r="F25" s="22"/>
      <c r="G25" s="15"/>
      <c r="H25" s="41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0" customHeight="1">
      <c r="A26" s="22"/>
      <c r="B26" s="15"/>
      <c r="C26" s="40"/>
      <c r="D26" s="11"/>
      <c r="E26" s="15"/>
      <c r="F26" s="22"/>
      <c r="G26" s="15"/>
      <c r="H26" s="4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0" customHeight="1">
      <c r="A27" s="22"/>
      <c r="B27" s="15"/>
      <c r="C27" s="40"/>
      <c r="D27" s="11"/>
      <c r="E27" s="15"/>
      <c r="F27" s="22"/>
      <c r="G27" s="15"/>
      <c r="H27" s="41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0" customHeight="1">
      <c r="A28" s="25"/>
      <c r="B28" s="25"/>
      <c r="C28" s="25"/>
      <c r="D28" s="25"/>
      <c r="E28" s="25"/>
      <c r="F28" s="25"/>
      <c r="G28" s="25"/>
      <c r="H28" s="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0" customHeight="1">
      <c r="A29" s="14" t="s">
        <v>20</v>
      </c>
      <c r="B29" s="11"/>
      <c r="C29" s="11"/>
      <c r="D29" s="11"/>
      <c r="E29" s="11"/>
      <c r="F29" s="11"/>
      <c r="G29" s="11"/>
      <c r="H29" s="15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41.25" customHeight="1">
      <c r="A30" s="26"/>
      <c r="B30" s="11"/>
      <c r="C30" s="11"/>
      <c r="D30" s="11"/>
      <c r="E30" s="11"/>
      <c r="F30" s="11"/>
      <c r="G30" s="11"/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6.5" customHeight="1">
      <c r="A31" s="1"/>
      <c r="B31" s="1"/>
      <c r="C31" s="1"/>
      <c r="D31" s="1"/>
      <c r="E31" s="1"/>
      <c r="F31" s="1"/>
      <c r="G31" s="1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42.75" customHeight="1">
      <c r="A32" s="12" t="str">
        <f>B8</f>
        <v>MTI. IVONNE CARMONA LOEZA</v>
      </c>
      <c r="B32" s="1"/>
      <c r="C32" s="12" t="str">
        <f>Registro!C36</f>
        <v>ISC. DIEGO DE JESÚS VELÁZQUEZ LUCHO</v>
      </c>
      <c r="D32" s="6"/>
      <c r="E32" s="6"/>
      <c r="F32" s="1"/>
      <c r="G32" s="12" t="str">
        <f>Registro!F36</f>
        <v>MIA. OCTAVIO OBIL MARTINEZ</v>
      </c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2.0" customHeight="1">
      <c r="A33" s="27" t="s">
        <v>23</v>
      </c>
      <c r="B33" s="1"/>
      <c r="C33" s="47" t="s">
        <v>24</v>
      </c>
      <c r="F33" s="1"/>
      <c r="G33" s="43" t="s">
        <v>25</v>
      </c>
      <c r="H33" s="4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31" t="s">
        <v>36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C27:E27"/>
    <mergeCell ref="C32:E32"/>
    <mergeCell ref="C33:E33"/>
    <mergeCell ref="A26:B26"/>
    <mergeCell ref="C26:E26"/>
    <mergeCell ref="F26:G26"/>
    <mergeCell ref="A27:B27"/>
    <mergeCell ref="F27:G27"/>
    <mergeCell ref="A29:H29"/>
    <mergeCell ref="A30:H30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2:H32"/>
    <mergeCell ref="A35:H35"/>
  </mergeCells>
  <printOptions horizontalCentered="1"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