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9DD39E53-3923-4170-AB6B-51C53D110B7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<sst xmlns="http://schemas.openxmlformats.org/spreadsheetml/2006/main" count="203" uniqueCount="53">
  <si>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</si>
  <si>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</si>
  <si>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</si>
  <si>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</si>
  <si>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</si>
  <si>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</si>
  <si>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</si>
  <si>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</si>
  <si>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</si>
  <si>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</si>
  <si>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</si>
  <si>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</si>
  <si>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</si>
  <si>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</si>
  <si>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</si>
  <si>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</si>
  <si>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</si>
  <si>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</si>
  <si>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</si>
  <si>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</si>
  <si>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</si>
  <si>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</si>
  <si>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</si>
  <si>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</si>
  <si>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</si>
  <si>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</si>
  <si>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</si>
  <si>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</si>
  <si>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</si>
  <si>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</si>
  <si>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</si>
  <si>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</si>
  <si>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</si>
  <si>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</si>
  <si>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</si>
  <si>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</si>
  <si>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</si>
  <si>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</si>
  <si>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</si>
  <si>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</si>
  <si>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</si>
  <si>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</si>
  <si>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</si>
  <si>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</si>
  <si>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</si>
  <si>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</si>
  <si>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</si>
  <si>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</si>
  <si>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</si>
  <si>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</si>
  <si>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</si>
  <si>
    <t>DEPTO DE CIENCIAS BASICAS</t>
  </si>
  <si>
    <t>MC. TONATIUH SOSNE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</si>
</sst>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50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5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5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5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39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0.62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20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0.85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21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0.71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105</v>
      </c>
      <c r="G28" s="17">
        <f>SUM(G14:G27)</f>
        <v>0</v>
      </c>
      <c r="H28" s="18">
        <f>SUM(F28:G28)/E28</f>
        <v>1.0606060606060606</v>
      </c>
      <c r="I28" s="17">
        <f t="shared" ref="I28" si="0">(E28-SUM(F28:G28))-K28</f>
        <v>-6</v>
      </c>
      <c r="J28" s="18">
        <f t="shared" ref="J28" si="1">I28/E28</f>
        <v>-6.0606060606060608E-2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0.75249999999999995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39</v>
      </c>
      <c r="F14" s="9">
        <v>34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76</v>
      </c>
      <c r="N14" s="15">
        <v>0.66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20</v>
      </c>
      <c r="F15" s="9">
        <v>18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95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94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87.5</v>
      </c>
      <c r="N28" s="19">
        <f>AVERAGE(N14:N27)</f>
        <v>0.77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N38" sqref="N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39</v>
      </c>
      <c r="F14" s="9">
        <v>36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81</v>
      </c>
      <c r="N14" s="15">
        <v>0.33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98</v>
      </c>
      <c r="N15" s="15">
        <v>0.95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21</v>
      </c>
      <c r="F16" s="9">
        <v>18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90</v>
      </c>
      <c r="N16" s="15">
        <v>0.76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29</v>
      </c>
      <c r="F17" s="9">
        <v>26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93</v>
      </c>
      <c r="N17" s="15">
        <v>0.86</v>
      </c>
    </row>
    <row r="18" spans="1:14" s="11" customFormat="1" x14ac:dyDescent="0.25">
      <c r="A18" s="9" t="s">
        <v>36</v>
      </c>
      <c r="B18" s="9" t="s">
        <v>41</v>
      </c>
      <c r="C18" s="9" t="s">
        <v>45</v>
      </c>
      <c r="D18" s="9" t="s">
        <v>48</v>
      </c>
      <c r="E18" s="9">
        <v>21</v>
      </c>
      <c r="F18" s="9">
        <v>18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91</v>
      </c>
      <c r="N18" s="15">
        <v>0.76</v>
      </c>
    </row>
    <row r="19" spans="1:14" s="11" customFormat="1" x14ac:dyDescent="0.25">
      <c r="A19" s="9" t="s">
        <v>36</v>
      </c>
      <c r="B19" s="9" t="s">
        <v>41</v>
      </c>
      <c r="C19" s="9" t="s">
        <v>46</v>
      </c>
      <c r="D19" s="9" t="s">
        <v>49</v>
      </c>
      <c r="E19" s="9">
        <v>29</v>
      </c>
      <c r="F19" s="9">
        <v>26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85</v>
      </c>
      <c r="N19" s="15">
        <v>0.83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159</v>
      </c>
      <c r="F28" s="17">
        <f>SUM(F14:F27)</f>
        <v>143</v>
      </c>
      <c r="G28" s="17">
        <f>SUM(G14:G27)</f>
        <v>0</v>
      </c>
      <c r="H28" s="18">
        <f>SUM(F28:G28)/E28</f>
        <v>0.89937106918238996</v>
      </c>
      <c r="I28" s="17">
        <f t="shared" ref="I28" si="0">(E28-SUM(F28:G28))-K28</f>
        <v>16</v>
      </c>
      <c r="J28" s="18">
        <f t="shared" ref="J28" si="1">I28/E28</f>
        <v>0.10062893081761007</v>
      </c>
      <c r="K28" s="17">
        <f>SUM(K14:K27)</f>
        <v>0</v>
      </c>
      <c r="L28" s="18">
        <f t="shared" ref="L28" si="2">K28/E28</f>
        <v>0</v>
      </c>
      <c r="M28" s="17">
        <f>AVERAGE(M14:M27)</f>
        <v>89.666666666666671</v>
      </c>
      <c r="N28" s="19">
        <f>AVERAGE(N14:N27)</f>
        <v>0.74833333333333341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52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5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2025-06-05T23:15:24Z</dcterms:modified>
  <cp:category/>
  <cp:contentStatus/>
</cp:coreProperties>
</file>