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F:\Users\Pablo Promotor\Desktop\"/>
    </mc:Choice>
  </mc:AlternateContent>
  <xr:revisionPtr revIDLastSave="0" documentId="13_ncr:1_{8948478D-E880-4A57-A31E-D468E6CA1923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H14" i="22"/>
  <c r="I14" i="22"/>
  <c r="J14" i="22"/>
  <c r="L14" i="22"/>
  <c r="A15" i="22"/>
  <c r="C15" i="22"/>
  <c r="D15" i="22"/>
  <c r="E15" i="22"/>
  <c r="H15" i="22"/>
  <c r="I15" i="22"/>
  <c r="J15" i="22"/>
  <c r="L15" i="22"/>
  <c r="A16" i="22"/>
  <c r="C16" i="22"/>
  <c r="D16" i="22"/>
  <c r="E16" i="22"/>
  <c r="H16" i="22"/>
  <c r="I16" i="22"/>
  <c r="J16" i="22"/>
  <c r="L16" i="22"/>
  <c r="A17" i="22"/>
  <c r="C17" i="22"/>
  <c r="D17" i="22"/>
  <c r="E17" i="22"/>
  <c r="H17" i="22"/>
  <c r="I17" i="22"/>
  <c r="J17" i="22"/>
  <c r="L17" i="22"/>
  <c r="B36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7" i="10"/>
  <c r="J27" i="10" s="1"/>
  <c r="H27" i="10"/>
  <c r="L27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<sst xmlns="http://schemas.openxmlformats.org/spreadsheetml/2006/main" count="175" uniqueCount="43">
  <si>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</si>
  <si>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</si>
  <si>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</si>
  <si>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</si>
  <si>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</si>
  <si>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</si>
  <si>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</si>
  <si>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</si>
  <si>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</si>
  <si>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</si>
  <si>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</si>
  <si>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</si>
  <si>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</si>
  <si>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</si>
  <si>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</si>
  <si>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</si>
  <si>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</si>
  <si>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</si>
  <si>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</si>
  <si>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</si>
  <si>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</si>
  <si>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</si>
  <si>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</si>
  <si>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</si>
  <si>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</si>
  <si>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</si>
  <si>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</si>
  <si>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</si>
  <si>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</si>
  <si>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</si>
  <si>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</si>
  <si>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</si>
  <si>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</si>
  <si>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</si>
  <si>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</si>
  <si>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</si>
  <si>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FEBRERO-JUNIO 2025</t>
  </si>
  <si>
    <t>CALCULO INTEGRAL</t>
  </si>
  <si>
    <t>210A</t>
  </si>
  <si>
    <t>204B</t>
  </si>
  <si>
    <t>204A</t>
  </si>
  <si>
    <t>IINF</t>
  </si>
  <si>
    <t>ISIC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</si>
</sst>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abSelected="1" zoomScaleNormal="100" zoomScaleSheetLayoutView="100" workbookViewId="0">
      <selection activeCell="B36" sqref="B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1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41</v>
      </c>
      <c r="E14" s="9">
        <v>31</v>
      </c>
      <c r="F14" s="9">
        <v>31</v>
      </c>
      <c r="G14" s="9"/>
      <c r="H14" s="10">
        <f t="shared" ref="H14:H26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>
        <v>0</v>
      </c>
      <c r="L14" s="10">
        <f t="shared" ref="L14:L27" si="3">K14/E14</f>
        <v>0</v>
      </c>
      <c r="M14" s="9">
        <v>82.09</v>
      </c>
      <c r="N14" s="15">
        <v>0.64510000000000001</v>
      </c>
    </row>
    <row r="15" spans="1:14" s="11" customFormat="1" x14ac:dyDescent="0.2">
      <c r="A15" s="8" t="s">
        <v>37</v>
      </c>
      <c r="B15" s="9" t="s">
        <v>21</v>
      </c>
      <c r="C15" s="9" t="s">
        <v>39</v>
      </c>
      <c r="D15" s="9" t="s">
        <v>42</v>
      </c>
      <c r="E15" s="9">
        <v>13</v>
      </c>
      <c r="F15" s="9">
        <v>11</v>
      </c>
      <c r="G15" s="9"/>
      <c r="H15" s="10">
        <f t="shared" si="0"/>
        <v>0.84615384615384615</v>
      </c>
      <c r="I15" s="9">
        <f t="shared" si="1"/>
        <v>2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72.69</v>
      </c>
      <c r="N15" s="15">
        <v>0.84609999999999996</v>
      </c>
    </row>
    <row r="16" spans="1:14" s="11" customFormat="1" x14ac:dyDescent="0.2">
      <c r="A16" s="8" t="s">
        <v>37</v>
      </c>
      <c r="B16" s="9" t="s">
        <v>21</v>
      </c>
      <c r="C16" s="9" t="s">
        <v>40</v>
      </c>
      <c r="D16" s="9" t="s">
        <v>42</v>
      </c>
      <c r="E16" s="9">
        <v>21</v>
      </c>
      <c r="F16" s="9">
        <v>19</v>
      </c>
      <c r="G16" s="9"/>
      <c r="H16" s="10">
        <f t="shared" si="0"/>
        <v>0.90476190476190477</v>
      </c>
      <c r="I16" s="9">
        <f t="shared" si="1"/>
        <v>2</v>
      </c>
      <c r="J16" s="10">
        <f t="shared" si="2"/>
        <v>9.5238095238095233E-2</v>
      </c>
      <c r="K16" s="9">
        <v>0</v>
      </c>
      <c r="L16" s="10">
        <f t="shared" si="3"/>
        <v>0</v>
      </c>
      <c r="M16" s="9">
        <v>75.95</v>
      </c>
      <c r="N16" s="15">
        <v>0.90469999999999995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  <c r="R20" s="11" t="s">
        <v>33</v>
      </c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ht="16.5" customHeigh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65</v>
      </c>
      <c r="F27" s="17">
        <f>SUM(F14:F26)</f>
        <v>61</v>
      </c>
      <c r="G27" s="17">
        <f>SUM(G14:G26)</f>
        <v>0</v>
      </c>
      <c r="H27" s="18">
        <f>SUM(F27:G27)/E27</f>
        <v>0.93846153846153846</v>
      </c>
      <c r="I27" s="17">
        <f t="shared" si="1"/>
        <v>4</v>
      </c>
      <c r="J27" s="18">
        <f t="shared" si="2"/>
        <v>6.1538461538461542E-2</v>
      </c>
      <c r="K27" s="17">
        <f>SUM(K14:K26)</f>
        <v>0</v>
      </c>
      <c r="L27" s="18">
        <f t="shared" si="3"/>
        <v>0</v>
      </c>
      <c r="M27" s="17">
        <f>AVERAGE(M14:M26)</f>
        <v>76.910000000000011</v>
      </c>
      <c r="N27" s="19">
        <f>AVERAGE(N14:N26)</f>
        <v>0.79863333333333342</v>
      </c>
    </row>
    <row r="29" spans="1:18" ht="120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8" x14ac:dyDescent="0.2">
      <c r="A31" s="12"/>
    </row>
    <row r="32" spans="1:18" x14ac:dyDescent="0.2">
      <c r="B32" s="25" t="s">
        <v>27</v>
      </c>
      <c r="C32" s="25"/>
      <c r="D32" s="25"/>
      <c r="G32" s="26" t="s">
        <v>28</v>
      </c>
      <c r="H32" s="26"/>
      <c r="I32" s="26"/>
      <c r="J32" s="26"/>
    </row>
    <row r="33" spans="1:10" ht="62.25" customHeight="1" x14ac:dyDescent="0.2">
      <c r="B33" s="27"/>
      <c r="C33" s="27"/>
      <c r="D33" s="27"/>
      <c r="G33" s="28"/>
      <c r="H33" s="28"/>
      <c r="I33" s="28"/>
      <c r="J33" s="28"/>
    </row>
    <row r="34" spans="1:10" hidden="1" x14ac:dyDescent="0.2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"/>
    <row r="36" spans="1:10" ht="45" customHeight="1" x14ac:dyDescent="0.2">
      <c r="B36" s="40" t="str">
        <f>B10</f>
        <v>ING. PABLO PROMOTOR CAMPECHANO</v>
      </c>
      <c r="C36" s="40"/>
      <c r="D36" s="40"/>
      <c r="E36" s="13"/>
      <c r="F36" s="13"/>
      <c r="G36" s="22" t="s">
        <v>34</v>
      </c>
      <c r="H36" s="22"/>
      <c r="I36" s="22"/>
      <c r="J36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/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/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/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/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/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/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/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/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/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/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/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/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 CAMPECHANO</cp:lastModifiedBy>
  <cp:revision/>
  <dcterms:created xsi:type="dcterms:W3CDTF">2021-11-22T14:45:25Z</dcterms:created>
  <dcterms:modified xsi:type="dcterms:W3CDTF">2025-03-06T22:21:56Z</dcterms:modified>
  <cp:category/>
  <cp:contentStatus/>
</cp:coreProperties>
</file>