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Users\Pablo Promotor\Desktop\"/>
    </mc:Choice>
  </mc:AlternateContent>
  <xr:revisionPtr revIDLastSave="0" documentId="13_ncr:1_{72F7DBF6-333C-43B3-A590-44119F187B9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I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I17" i="22"/>
  <c r="J17" i="22"/>
  <c r="L17" i="22"/>
  <c r="B36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<sst xmlns="http://schemas.openxmlformats.org/spreadsheetml/2006/main" count="180" uniqueCount="45">
  <si>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</si>
  <si>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</si>
  <si>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</si>
  <si>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</si>
  <si>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</si>
  <si>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</si>
  <si>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</si>
  <si>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</si>
  <si>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</si>
  <si>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</si>
  <si>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</si>
  <si>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</si>
  <si>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</si>
  <si>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</si>
  <si>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</si>
  <si>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</si>
  <si>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</si>
  <si>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</si>
  <si>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</si>
  <si>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</si>
  <si>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</si>
  <si>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</si>
  <si>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</si>
  <si>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</si>
  <si>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</si>
  <si>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</si>
  <si>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</si>
  <si>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</si>
  <si>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</si>
  <si>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</si>
  <si>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</si>
  <si>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</si>
  <si>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</si>
  <si>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</si>
  <si>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</si>
  <si>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</si>
  <si>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FEBRERO-JUNIO 2025</t>
  </si>
  <si>
    <t>CALCULO INTEGRAL</t>
  </si>
  <si>
    <t>210A</t>
  </si>
  <si>
    <t>204B</t>
  </si>
  <si>
    <t>204A</t>
  </si>
  <si>
    <t>IINF</t>
  </si>
  <si>
    <t>ISIC</t>
  </si>
  <si>
    <t>DEPARTAMENTO DE CIENCIAS BASICAS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</si>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</sst>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zoomScale="85" zoomScaleNormal="85" zoomScaleSheetLayoutView="100" workbookViewId="0">
      <selection activeCell="G36" sqref="G36: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41</v>
      </c>
      <c r="E14" s="9">
        <v>31</v>
      </c>
      <c r="F14" s="9">
        <v>31</v>
      </c>
      <c r="G14" s="9"/>
      <c r="H14" s="10">
        <f t="shared" ref="H14:H2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82.09</v>
      </c>
      <c r="N14" s="15">
        <v>0.64510000000000001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42</v>
      </c>
      <c r="E15" s="9">
        <v>13</v>
      </c>
      <c r="F15" s="9">
        <v>11</v>
      </c>
      <c r="G15" s="9"/>
      <c r="H15" s="10">
        <f t="shared" si="0"/>
        <v>0.84615384615384615</v>
      </c>
      <c r="I15" s="9">
        <f t="shared" si="1"/>
        <v>2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72.69</v>
      </c>
      <c r="N15" s="15">
        <v>0.84609999999999996</v>
      </c>
    </row>
    <row r="16" spans="1:14" s="11" customFormat="1" x14ac:dyDescent="0.2">
      <c r="A16" s="8" t="s">
        <v>37</v>
      </c>
      <c r="B16" s="9" t="s">
        <v>21</v>
      </c>
      <c r="C16" s="9" t="s">
        <v>40</v>
      </c>
      <c r="D16" s="9" t="s">
        <v>42</v>
      </c>
      <c r="E16" s="9">
        <v>21</v>
      </c>
      <c r="F16" s="9">
        <v>19</v>
      </c>
      <c r="G16" s="9"/>
      <c r="H16" s="10">
        <f t="shared" si="0"/>
        <v>0.90476190476190477</v>
      </c>
      <c r="I16" s="9">
        <f t="shared" si="1"/>
        <v>2</v>
      </c>
      <c r="J16" s="10">
        <f t="shared" si="2"/>
        <v>9.5238095238095233E-2</v>
      </c>
      <c r="K16" s="9">
        <v>0</v>
      </c>
      <c r="L16" s="10">
        <f t="shared" si="3"/>
        <v>0</v>
      </c>
      <c r="M16" s="9">
        <v>75.95</v>
      </c>
      <c r="N16" s="15">
        <v>0.90469999999999995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  <c r="R20" s="11" t="s">
        <v>33</v>
      </c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ht="16.5" customHeigh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65</v>
      </c>
      <c r="F27" s="17">
        <f>SUM(F14:F26)</f>
        <v>61</v>
      </c>
      <c r="G27" s="17">
        <f>SUM(G14:G26)</f>
        <v>0</v>
      </c>
      <c r="H27" s="18">
        <f>SUM(F27:G27)/E27</f>
        <v>0.93846153846153846</v>
      </c>
      <c r="I27" s="17">
        <f t="shared" si="1"/>
        <v>4</v>
      </c>
      <c r="J27" s="18">
        <f t="shared" si="2"/>
        <v>6.1538461538461542E-2</v>
      </c>
      <c r="K27" s="17">
        <f>SUM(K14:K26)</f>
        <v>0</v>
      </c>
      <c r="L27" s="18">
        <f t="shared" si="3"/>
        <v>0</v>
      </c>
      <c r="M27" s="17">
        <f>AVERAGE(M14:M26)</f>
        <v>76.910000000000011</v>
      </c>
      <c r="N27" s="19">
        <f>AVERAGE(N14:N26)</f>
        <v>0.79863333333333342</v>
      </c>
    </row>
    <row r="29" spans="1:18" ht="120" customHeight="1" x14ac:dyDescent="0.2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8" x14ac:dyDescent="0.2">
      <c r="A31" s="12"/>
    </row>
    <row r="32" spans="1:18" x14ac:dyDescent="0.2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ING. PABLO PROMOTOR CAMPECHANO</v>
      </c>
      <c r="C36" s="39"/>
      <c r="D36" s="39"/>
      <c r="E36" s="13"/>
      <c r="F36" s="13"/>
      <c r="G36" s="39" t="s">
        <v>34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K16" sqref="K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44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 t="s">
        <v>44</v>
      </c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/>
      <c r="I15" s="9">
        <f t="shared" si="0"/>
        <v>13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 t="s">
        <v>44</v>
      </c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>
        <v>0</v>
      </c>
      <c r="B17" s="9"/>
      <c r="C17" s="9">
        <v>0</v>
      </c>
      <c r="D17" s="9">
        <v>0</v>
      </c>
      <c r="E17" s="9">
        <v>0</v>
      </c>
      <c r="F17" s="9"/>
      <c r="G17" s="9"/>
      <c r="H17" s="10">
        <v>0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ref="H18:H27" si="3">F18/E18</f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2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2025-04-03T01:13:17Z</dcterms:modified>
  <cp:category/>
  <cp:contentStatus/>
</cp:coreProperties>
</file>