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4\"/>
    </mc:Choice>
  </mc:AlternateContent>
  <xr:revisionPtr revIDLastSave="0" documentId="13_ncr:1_{5C2ED2DC-2C1A-4A4F-A3A4-C201F61D9F2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INAMICA SOCIAL 207-A" sheetId="13" r:id="rId1"/>
    <sheet name="DINAMICA SOCIAL 207-B " sheetId="15" r:id="rId2"/>
    <sheet name="TALLER DE ETICA 207-C" sheetId="1" r:id="rId3"/>
    <sheet name="FINAL 207-A" sheetId="2" r:id="rId4"/>
    <sheet name="FINAL 207-B" sheetId="9" r:id="rId5"/>
    <sheet name="FINAL 207-C" sheetId="1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9" l="1"/>
  <c r="J53" i="19"/>
  <c r="B34" i="19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30" i="2"/>
  <c r="L44" i="1" l="1"/>
  <c r="L43" i="1"/>
  <c r="O43" i="15"/>
  <c r="N43" i="15"/>
  <c r="M43" i="15"/>
  <c r="L43" i="15"/>
  <c r="K43" i="15"/>
  <c r="J43" i="15"/>
  <c r="N42" i="15"/>
  <c r="M42" i="15"/>
  <c r="L42" i="15"/>
  <c r="K42" i="15"/>
  <c r="J42" i="15"/>
  <c r="O39" i="15"/>
  <c r="O42" i="15" s="1"/>
  <c r="B28" i="15"/>
  <c r="B29" i="15" s="1"/>
  <c r="B30" i="15" s="1"/>
  <c r="B31" i="15" s="1"/>
  <c r="B32" i="15" s="1"/>
  <c r="B33" i="15" s="1"/>
  <c r="B34" i="15" s="1"/>
  <c r="B35" i="15" s="1"/>
  <c r="B36" i="15" s="1"/>
  <c r="B37" i="15" s="1"/>
  <c r="B2" i="15" a="1"/>
  <c r="B2" i="15" s="1"/>
  <c r="O50" i="13"/>
  <c r="N50" i="13"/>
  <c r="M50" i="13"/>
  <c r="L50" i="13"/>
  <c r="K50" i="13"/>
  <c r="J50" i="13"/>
  <c r="N49" i="13"/>
  <c r="M49" i="13"/>
  <c r="L49" i="13"/>
  <c r="K49" i="13"/>
  <c r="J49" i="13"/>
  <c r="O46" i="13"/>
  <c r="O49" i="13" s="1"/>
  <c r="B36" i="13"/>
  <c r="B37" i="13" s="1"/>
  <c r="B38" i="13" s="1"/>
  <c r="B39" i="13" s="1"/>
  <c r="B40" i="13" s="1"/>
  <c r="B41" i="13" s="1"/>
  <c r="B42" i="13" s="1"/>
  <c r="B43" i="13" s="1"/>
  <c r="B44" i="13" s="1"/>
  <c r="B2" i="13" a="1"/>
  <c r="B2" i="13" s="1"/>
  <c r="B34" i="9" l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2" i="2"/>
  <c r="B33" i="2" s="1"/>
  <c r="B34" i="2" s="1"/>
  <c r="B35" i="2" s="1"/>
  <c r="B36" i="2" s="1"/>
  <c r="B37" i="2" s="1"/>
  <c r="B38" i="2" s="1"/>
  <c r="B39" i="2" s="1"/>
  <c r="B40" i="2" s="1"/>
  <c r="K44" i="1"/>
  <c r="K43" i="1"/>
  <c r="N43" i="1"/>
  <c r="J44" i="1"/>
  <c r="J43" i="1"/>
  <c r="M44" i="1" l="1"/>
  <c r="M43" i="1"/>
  <c r="N44" i="1"/>
  <c r="J44" i="2"/>
  <c r="O40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O44" i="1" l="1"/>
  <c r="J45" i="2"/>
  <c r="J46" i="2"/>
  <c r="O43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<sst xmlns="http://schemas.openxmlformats.org/spreadsheetml/2006/main" count="349" uniqueCount="141">
  <si>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</si>
  <si>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</si>
  <si>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</si>
  <si>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</si>
  <si>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</si>
  <si>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</si>
  <si>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</si>
  <si>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</si>
  <si>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</si>
  <si>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</si>
  <si>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</si>
  <si>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</si>
  <si>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</si>
  <si>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</si>
  <si>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</si>
  <si>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</si>
  <si>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</si>
  <si>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</si>
  <si>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</si>
  <si>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</si>
  <si>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</si>
  <si>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</si>
  <si>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</si>
  <si>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</si>
  <si>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</si>
  <si>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</si>
  <si>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</si>
  <si>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</si>
  <si>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231U0271</t>
  </si>
  <si>
    <t>207-A</t>
  </si>
  <si>
    <t>241U0273</t>
  </si>
  <si>
    <t>241U0274</t>
  </si>
  <si>
    <t>241U0277</t>
  </si>
  <si>
    <t>241U0281</t>
  </si>
  <si>
    <t>241U0289</t>
  </si>
  <si>
    <t>241U0297</t>
  </si>
  <si>
    <t>241U0304</t>
  </si>
  <si>
    <t>241U0306</t>
  </si>
  <si>
    <t>241U0310</t>
  </si>
  <si>
    <t>241U0311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</si>
  <si>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</si>
  <si>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</si>
  <si>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</si>
  <si>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</si>
  <si>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</si>
  <si>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</si>
  <si>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</si>
  <si>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</si>
  <si>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</si>
  <si>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</si>
  <si>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</si>
  <si>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</si>
  <si>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</si>
  <si>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</si>
  <si>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</si>
  <si>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</si>
  <si>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</si>
  <si>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</si>
  <si>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</si>
  <si>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</si>
  <si>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</si>
  <si>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</si>
  <si>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</si>
  <si>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241U0267</t>
  </si>
  <si>
    <t>241U0268</t>
  </si>
  <si>
    <t>241U0269</t>
  </si>
  <si>
    <t>241U0276</t>
  </si>
  <si>
    <t>241U0278</t>
  </si>
  <si>
    <t>241U0279</t>
  </si>
  <si>
    <t>241U0282</t>
  </si>
  <si>
    <t>241U0283</t>
  </si>
  <si>
    <t>241U0579</t>
  </si>
  <si>
    <t>241U0292</t>
  </si>
  <si>
    <t>241U0293</t>
  </si>
  <si>
    <t>241U0298</t>
  </si>
  <si>
    <t>241U0300</t>
  </si>
  <si>
    <t>241U0305</t>
  </si>
  <si>
    <t>241U0309</t>
  </si>
  <si>
    <t>241U0308</t>
  </si>
  <si>
    <t>241U0313</t>
  </si>
  <si>
    <t>241U0319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</si>
  <si>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</si>
  <si>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</si>
  <si>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</si>
  <si>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</si>
  <si>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</si>
  <si>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</si>
  <si>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</si>
  <si>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</si>
  <si>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ESCRIBANO POLITO NORMA DEL CARMEN</t>
  </si>
  <si>
    <t>GONZALEZ CRUZ JOHNY</t>
  </si>
  <si>
    <t>GUTIÉRREZ MELO LUIS</t>
  </si>
  <si>
    <t>HERNANDEZ ANTEMATE JULISSA DEL CARMEN</t>
  </si>
  <si>
    <t>HERNANDEZ TOTO LUIS ANGEL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</si>
  <si>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</si>
  <si>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</si>
  <si>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</si>
  <si>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</si>
  <si>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</si>
  <si>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</si>
  <si>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</si>
  <si>
    <t>241U0290</t>
  </si>
  <si>
    <t>241U0326</t>
  </si>
  <si>
    <t>241U0266</t>
  </si>
  <si>
    <t>AGUIRRE CADENA SERGIO ANGEL</t>
  </si>
  <si>
    <t>241U0291</t>
  </si>
  <si>
    <t>241U0302</t>
  </si>
  <si>
    <t>207-B</t>
  </si>
  <si>
    <t>FEBRERO-JUNIO 2025</t>
  </si>
  <si>
    <t>TALLER DE ETICA</t>
  </si>
  <si>
    <t>207-C</t>
  </si>
  <si>
    <t>241U0270</t>
  </si>
  <si>
    <t>ARRES MORALES JOHANA</t>
  </si>
  <si>
    <t>241U0577</t>
  </si>
  <si>
    <t>241U0275</t>
  </si>
  <si>
    <t>AZAMAR COBAXIN DANY ALEXANDRA</t>
  </si>
  <si>
    <t>CANO CHAVARRIA ODALYS</t>
  </si>
  <si>
    <t>241U0285</t>
  </si>
  <si>
    <t>FERNANDEZ VICTORIO MELISSA</t>
  </si>
  <si>
    <t>FERRAO SOSA CARLA MARIA</t>
  </si>
  <si>
    <t>241U0286</t>
  </si>
  <si>
    <t>FONSECA ANDRADE ZURY ARACELY</t>
  </si>
  <si>
    <t>241U0288</t>
  </si>
  <si>
    <t>HERNANDEZ LEAL JUAN OSCAR</t>
  </si>
  <si>
    <t>241U0294</t>
  </si>
  <si>
    <t>HUERTA ESCONTRIAS NOHEMI</t>
  </si>
  <si>
    <t>241U0295</t>
  </si>
  <si>
    <t>MARTINEZ NEPOMUCENO LINDSAY JOHANNA</t>
  </si>
  <si>
    <t>MAXO CHAVEZ DEYVY EFRAIN</t>
  </si>
  <si>
    <t>241U0303</t>
  </si>
  <si>
    <t>ORTIZ PELAYO DANIELA BELEN</t>
  </si>
  <si>
    <t>ROJAS CHIGO SUSANA YAMILETH</t>
  </si>
  <si>
    <t>241U0317</t>
  </si>
  <si>
    <t>241U0321</t>
  </si>
  <si>
    <t>TORRES VIVERO LITZY MARIEL</t>
  </si>
  <si>
    <t>241U0322</t>
  </si>
  <si>
    <t>GONZALEZ ACEBO FABIO</t>
  </si>
  <si>
    <t>DINAMICA SOCIAL</t>
  </si>
  <si>
    <t>N/A</t>
  </si>
  <si>
    <t>N/P</t>
  </si>
  <si>
    <t>Buenas tardes, envío las calificaciones por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</si>
</sst>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hadow/>
      <sz val="8"/>
      <color rgb="FF002060"/>
      <name val="Quire Sans Pro Light"/>
      <family val="2"/>
    </font>
    <font>
      <sz val="11"/>
      <color rgb="FFFF0000"/>
      <name val="Calibri"/>
      <family val="2"/>
      <scheme val="minor"/>
    </font>
    <font>
      <sz val="3"/>
      <color theme="1"/>
      <name val="Calibri"/>
      <family val="2"/>
      <scheme val="minor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7" fillId="0" borderId="4" xfId="0" applyFont="1" applyBorder="1"/>
    <xf numFmtId="0" fontId="7" fillId="3" borderId="4" xfId="0" applyFont="1" applyFill="1" applyBorder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4" xfId="0" applyFont="1" applyBorder="1"/>
    <xf numFmtId="0" fontId="9" fillId="3" borderId="4" xfId="0" applyFont="1" applyFill="1" applyBorder="1"/>
    <xf numFmtId="0" fontId="9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1" fillId="0" borderId="0" xfId="0" applyFont="1" applyAlignment="1">
      <alignment horizontal="justify" vertical="center" readingOrder="1"/>
    </xf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12" fillId="0" borderId="2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0" xfId="0" applyFont="1"/>
    <xf numFmtId="9" fontId="0" fillId="3" borderId="2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2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S55"/>
  <sheetViews>
    <sheetView topLeftCell="A30" zoomScale="80" zoomScaleNormal="80" workbookViewId="0">
      <selection activeCell="N4" sqref="N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137</v>
      </c>
      <c r="E4" s="69"/>
      <c r="F4" s="69"/>
      <c r="G4" s="69"/>
      <c r="I4" t="s">
        <v>1</v>
      </c>
      <c r="J4" s="70" t="s">
        <v>29</v>
      </c>
      <c r="K4" s="70"/>
      <c r="M4" t="s">
        <v>2</v>
      </c>
      <c r="N4" s="46">
        <v>45812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4">
        <v>1</v>
      </c>
      <c r="C9" s="35" t="s">
        <v>30</v>
      </c>
      <c r="D9" s="42" t="s">
        <v>45</v>
      </c>
      <c r="E9" s="43"/>
      <c r="F9" s="43"/>
      <c r="G9" s="43"/>
      <c r="H9" s="43"/>
      <c r="I9" s="44"/>
      <c r="J9" s="4">
        <v>95</v>
      </c>
      <c r="K9" s="4">
        <v>95</v>
      </c>
      <c r="L9" s="4">
        <v>90</v>
      </c>
      <c r="M9" s="4">
        <v>95</v>
      </c>
      <c r="N9" s="27"/>
      <c r="O9" s="19"/>
    </row>
    <row r="10" spans="2:19">
      <c r="B10" s="34">
        <v>2</v>
      </c>
      <c r="C10" s="35" t="s">
        <v>31</v>
      </c>
      <c r="D10" s="58" t="s">
        <v>46</v>
      </c>
      <c r="E10" s="59"/>
      <c r="F10" s="59"/>
      <c r="G10" s="59"/>
      <c r="H10" s="59"/>
      <c r="I10" s="60"/>
      <c r="J10" s="4">
        <v>95</v>
      </c>
      <c r="K10" s="4">
        <v>95</v>
      </c>
      <c r="L10" s="4">
        <v>95</v>
      </c>
      <c r="M10" s="4">
        <v>95</v>
      </c>
      <c r="N10" s="27"/>
      <c r="O10" s="19"/>
    </row>
    <row r="11" spans="2:19">
      <c r="B11" s="34">
        <v>3</v>
      </c>
      <c r="C11" s="35" t="s">
        <v>32</v>
      </c>
      <c r="D11" s="58" t="s">
        <v>47</v>
      </c>
      <c r="E11" s="59"/>
      <c r="F11" s="59"/>
      <c r="G11" s="59"/>
      <c r="H11" s="59"/>
      <c r="I11" s="60"/>
      <c r="J11" s="4">
        <v>95</v>
      </c>
      <c r="K11" s="22">
        <v>100</v>
      </c>
      <c r="L11" s="4">
        <v>100</v>
      </c>
      <c r="M11" s="22">
        <v>100</v>
      </c>
      <c r="N11" s="27"/>
      <c r="O11" s="19"/>
    </row>
    <row r="12" spans="2:19">
      <c r="B12" s="34">
        <v>4</v>
      </c>
      <c r="C12" s="35" t="s">
        <v>33</v>
      </c>
      <c r="D12" s="61" t="s">
        <v>48</v>
      </c>
      <c r="E12" s="62"/>
      <c r="F12" s="62"/>
      <c r="G12" s="62"/>
      <c r="H12" s="62"/>
      <c r="I12" s="63"/>
      <c r="J12" s="4">
        <v>90</v>
      </c>
      <c r="K12" s="22">
        <v>95</v>
      </c>
      <c r="L12" s="4">
        <v>95</v>
      </c>
      <c r="M12" s="22">
        <v>100</v>
      </c>
      <c r="N12" s="27"/>
      <c r="O12" s="19"/>
    </row>
    <row r="13" spans="2:19">
      <c r="B13" s="34">
        <v>5</v>
      </c>
      <c r="C13" s="36" t="s">
        <v>34</v>
      </c>
      <c r="D13" s="58" t="s">
        <v>49</v>
      </c>
      <c r="E13" s="59"/>
      <c r="F13" s="59"/>
      <c r="G13" s="59"/>
      <c r="H13" s="59"/>
      <c r="I13" s="60"/>
      <c r="J13" s="4">
        <v>70</v>
      </c>
      <c r="K13" s="22">
        <v>100</v>
      </c>
      <c r="L13" s="4">
        <v>95</v>
      </c>
      <c r="M13" s="22">
        <v>100</v>
      </c>
      <c r="N13" s="27"/>
      <c r="O13" s="19"/>
      <c r="S13" s="47"/>
    </row>
    <row r="14" spans="2:19">
      <c r="B14" s="34">
        <v>6</v>
      </c>
      <c r="C14" s="35" t="s">
        <v>35</v>
      </c>
      <c r="D14" s="58" t="s">
        <v>50</v>
      </c>
      <c r="E14" s="59"/>
      <c r="F14" s="59"/>
      <c r="G14" s="59"/>
      <c r="H14" s="59"/>
      <c r="I14" s="60"/>
      <c r="J14" s="4">
        <v>95</v>
      </c>
      <c r="K14" s="22">
        <v>100</v>
      </c>
      <c r="L14" s="4">
        <v>95</v>
      </c>
      <c r="M14" s="22">
        <v>100</v>
      </c>
      <c r="N14" s="27"/>
      <c r="O14" s="19"/>
    </row>
    <row r="15" spans="2:19">
      <c r="B15" s="34">
        <v>7</v>
      </c>
      <c r="C15" s="35" t="s">
        <v>36</v>
      </c>
      <c r="D15" s="58" t="s">
        <v>51</v>
      </c>
      <c r="E15" s="59"/>
      <c r="F15" s="59"/>
      <c r="G15" s="59"/>
      <c r="H15" s="59"/>
      <c r="I15" s="60"/>
      <c r="J15" s="22">
        <v>85</v>
      </c>
      <c r="K15" s="22">
        <v>100</v>
      </c>
      <c r="L15" s="4">
        <v>100</v>
      </c>
      <c r="M15" s="4">
        <v>95</v>
      </c>
      <c r="N15" s="27"/>
      <c r="O15" s="19"/>
    </row>
    <row r="16" spans="2:19">
      <c r="B16" s="34">
        <v>8</v>
      </c>
      <c r="C16" s="35" t="s">
        <v>37</v>
      </c>
      <c r="D16" s="42" t="s">
        <v>52</v>
      </c>
      <c r="E16" s="43"/>
      <c r="F16" s="43"/>
      <c r="G16" s="43"/>
      <c r="H16" s="43"/>
      <c r="I16" s="44"/>
      <c r="J16" s="4">
        <v>70</v>
      </c>
      <c r="K16" s="22">
        <v>95</v>
      </c>
      <c r="L16" s="4">
        <v>90</v>
      </c>
      <c r="M16" s="4">
        <v>95</v>
      </c>
      <c r="N16" s="27"/>
      <c r="O16" s="19"/>
      <c r="S16" s="41"/>
    </row>
    <row r="17" spans="2:17">
      <c r="B17" s="34">
        <v>9</v>
      </c>
      <c r="C17" s="35" t="s">
        <v>38</v>
      </c>
      <c r="D17" s="58" t="s">
        <v>53</v>
      </c>
      <c r="E17" s="59"/>
      <c r="F17" s="59"/>
      <c r="G17" s="59"/>
      <c r="H17" s="59"/>
      <c r="I17" s="60"/>
      <c r="J17" s="4">
        <v>90</v>
      </c>
      <c r="K17" s="22">
        <v>95</v>
      </c>
      <c r="L17" s="4">
        <v>100</v>
      </c>
      <c r="M17" s="4">
        <v>95</v>
      </c>
      <c r="N17" s="27"/>
      <c r="O17" s="19"/>
    </row>
    <row r="18" spans="2:17">
      <c r="B18" s="34">
        <v>10</v>
      </c>
      <c r="C18" s="35" t="s">
        <v>39</v>
      </c>
      <c r="D18" s="58" t="s">
        <v>54</v>
      </c>
      <c r="E18" s="59"/>
      <c r="F18" s="59"/>
      <c r="G18" s="59"/>
      <c r="H18" s="59"/>
      <c r="I18" s="60"/>
      <c r="J18" s="4">
        <v>85</v>
      </c>
      <c r="K18" s="22">
        <v>100</v>
      </c>
      <c r="L18" s="4">
        <v>95</v>
      </c>
      <c r="M18" s="4">
        <v>95</v>
      </c>
      <c r="N18" s="27"/>
      <c r="O18" s="19"/>
    </row>
    <row r="19" spans="2:17">
      <c r="B19" s="34">
        <v>11</v>
      </c>
      <c r="C19" s="35" t="s">
        <v>79</v>
      </c>
      <c r="D19" s="58" t="s">
        <v>55</v>
      </c>
      <c r="E19" s="59"/>
      <c r="F19" s="59"/>
      <c r="G19" s="59"/>
      <c r="H19" s="59"/>
      <c r="I19" s="60"/>
      <c r="J19" s="4">
        <v>90</v>
      </c>
      <c r="K19" s="22">
        <v>95</v>
      </c>
      <c r="L19" s="4">
        <v>95</v>
      </c>
      <c r="M19" s="22">
        <v>100</v>
      </c>
      <c r="N19" s="27"/>
      <c r="O19" s="19"/>
    </row>
    <row r="20" spans="2:17">
      <c r="B20" s="34">
        <v>12</v>
      </c>
      <c r="C20" s="36" t="s">
        <v>40</v>
      </c>
      <c r="D20" s="58" t="s">
        <v>56</v>
      </c>
      <c r="E20" s="59"/>
      <c r="F20" s="59"/>
      <c r="G20" s="59"/>
      <c r="H20" s="59"/>
      <c r="I20" s="60"/>
      <c r="J20" s="4">
        <v>95</v>
      </c>
      <c r="K20" s="22">
        <v>100</v>
      </c>
      <c r="L20" s="4">
        <v>95</v>
      </c>
      <c r="M20" s="22">
        <v>100</v>
      </c>
      <c r="N20" s="27"/>
      <c r="O20" s="19"/>
    </row>
    <row r="21" spans="2:17">
      <c r="B21" s="34">
        <v>13</v>
      </c>
      <c r="C21" s="37" t="s">
        <v>41</v>
      </c>
      <c r="D21" s="58" t="s">
        <v>57</v>
      </c>
      <c r="E21" s="59"/>
      <c r="F21" s="59"/>
      <c r="G21" s="59"/>
      <c r="H21" s="59"/>
      <c r="I21" s="60"/>
      <c r="J21" s="4">
        <v>70</v>
      </c>
      <c r="K21" s="22">
        <v>95</v>
      </c>
      <c r="L21" s="4">
        <v>95</v>
      </c>
      <c r="M21" s="22">
        <v>100</v>
      </c>
      <c r="N21" s="27"/>
      <c r="O21" s="19"/>
    </row>
    <row r="22" spans="2:17">
      <c r="B22" s="34">
        <v>14</v>
      </c>
      <c r="C22" s="37" t="s">
        <v>42</v>
      </c>
      <c r="D22" s="61" t="s">
        <v>59</v>
      </c>
      <c r="E22" s="62"/>
      <c r="F22" s="62"/>
      <c r="G22" s="62"/>
      <c r="H22" s="62"/>
      <c r="I22" s="63"/>
      <c r="J22" s="4">
        <v>80</v>
      </c>
      <c r="K22" s="22">
        <v>95</v>
      </c>
      <c r="L22" s="4">
        <v>90</v>
      </c>
      <c r="M22" s="4">
        <v>95</v>
      </c>
      <c r="N22" s="27"/>
      <c r="O22" s="19"/>
    </row>
    <row r="23" spans="2:17">
      <c r="B23" s="34">
        <v>15</v>
      </c>
      <c r="C23" s="37" t="s">
        <v>43</v>
      </c>
      <c r="D23" s="61" t="s">
        <v>60</v>
      </c>
      <c r="E23" s="62"/>
      <c r="F23" s="62"/>
      <c r="G23" s="62"/>
      <c r="H23" s="62"/>
      <c r="I23" s="63"/>
      <c r="J23" s="4">
        <v>90</v>
      </c>
      <c r="K23" s="22">
        <v>95</v>
      </c>
      <c r="L23" s="4">
        <v>95</v>
      </c>
      <c r="M23" s="4">
        <v>95</v>
      </c>
      <c r="N23" s="27"/>
      <c r="O23" s="19"/>
      <c r="Q23" s="28"/>
    </row>
    <row r="24" spans="2:17">
      <c r="B24" s="34">
        <v>16</v>
      </c>
      <c r="C24" s="37" t="s">
        <v>102</v>
      </c>
      <c r="D24" s="61" t="s">
        <v>61</v>
      </c>
      <c r="E24" s="62"/>
      <c r="F24" s="62"/>
      <c r="G24" s="62"/>
      <c r="H24" s="62"/>
      <c r="I24" s="63"/>
      <c r="J24" s="4">
        <v>85</v>
      </c>
      <c r="K24" s="22">
        <v>95</v>
      </c>
      <c r="L24" s="4">
        <v>95</v>
      </c>
      <c r="M24" s="22">
        <v>100</v>
      </c>
      <c r="N24" s="27"/>
      <c r="O24" s="19"/>
    </row>
    <row r="25" spans="2:17">
      <c r="B25" s="34">
        <v>17</v>
      </c>
      <c r="C25" s="37" t="s">
        <v>44</v>
      </c>
      <c r="D25" s="64" t="s">
        <v>62</v>
      </c>
      <c r="E25" s="65"/>
      <c r="F25" s="65"/>
      <c r="G25" s="65"/>
      <c r="H25" s="65"/>
      <c r="I25" s="66"/>
      <c r="J25" s="4">
        <v>70</v>
      </c>
      <c r="K25" s="22">
        <v>95</v>
      </c>
      <c r="L25" s="4">
        <v>90</v>
      </c>
      <c r="M25" s="4">
        <v>95</v>
      </c>
      <c r="N25" s="27"/>
      <c r="O25" s="19"/>
    </row>
    <row r="26" spans="2:17">
      <c r="B26" s="34">
        <v>22</v>
      </c>
      <c r="C26" s="37"/>
      <c r="D26" s="58"/>
      <c r="E26" s="59"/>
      <c r="F26" s="59"/>
      <c r="G26" s="59"/>
      <c r="H26" s="59"/>
      <c r="I26" s="60"/>
      <c r="J26" s="4"/>
      <c r="K26" s="26"/>
      <c r="L26" s="26"/>
      <c r="M26" s="26"/>
      <c r="N26" s="27"/>
      <c r="O26" s="19"/>
    </row>
    <row r="27" spans="2:17">
      <c r="B27" s="7">
        <v>23</v>
      </c>
      <c r="C27" s="4"/>
      <c r="D27" s="57"/>
      <c r="E27" s="57"/>
      <c r="F27" s="57"/>
      <c r="G27" s="57"/>
      <c r="H27" s="57"/>
      <c r="I27" s="57"/>
      <c r="J27" s="27"/>
      <c r="K27" s="27"/>
      <c r="L27" s="26"/>
      <c r="M27" s="27"/>
      <c r="N27" s="27"/>
      <c r="O27" s="19"/>
    </row>
    <row r="28" spans="2:17">
      <c r="B28" s="7">
        <v>24</v>
      </c>
      <c r="C28" s="4"/>
      <c r="D28" s="57"/>
      <c r="E28" s="57"/>
      <c r="F28" s="57"/>
      <c r="G28" s="57"/>
      <c r="H28" s="57"/>
      <c r="I28" s="57"/>
      <c r="J28" s="26"/>
      <c r="K28" s="27"/>
      <c r="L28" s="26"/>
      <c r="M28" s="26"/>
      <c r="N28" s="27"/>
      <c r="O28" s="19"/>
    </row>
    <row r="29" spans="2:17">
      <c r="B29" s="7">
        <v>25</v>
      </c>
      <c r="C29" s="21"/>
      <c r="D29" s="57"/>
      <c r="E29" s="57"/>
      <c r="F29" s="57"/>
      <c r="G29" s="57"/>
      <c r="H29" s="57"/>
      <c r="I29" s="57"/>
      <c r="J29" s="27"/>
      <c r="K29" s="27"/>
      <c r="L29" s="27"/>
      <c r="M29" s="27"/>
      <c r="N29" s="27"/>
      <c r="O29" s="19"/>
    </row>
    <row r="30" spans="2:17">
      <c r="B30" s="7">
        <v>26</v>
      </c>
      <c r="C30" s="4"/>
      <c r="D30" s="57"/>
      <c r="E30" s="57"/>
      <c r="F30" s="57"/>
      <c r="G30" s="57"/>
      <c r="H30" s="57"/>
      <c r="I30" s="57"/>
      <c r="J30" s="26"/>
      <c r="K30" s="26"/>
      <c r="L30" s="26"/>
      <c r="M30" s="27"/>
      <c r="N30" s="27"/>
      <c r="O30" s="19"/>
    </row>
    <row r="31" spans="2:17">
      <c r="B31" s="7">
        <v>27</v>
      </c>
      <c r="C31" s="24"/>
      <c r="D31" s="54"/>
      <c r="E31" s="54"/>
      <c r="F31" s="54"/>
      <c r="G31" s="54"/>
      <c r="H31" s="54"/>
      <c r="I31" s="54"/>
      <c r="J31" s="26"/>
      <c r="K31" s="26"/>
      <c r="L31" s="26"/>
      <c r="M31" s="26"/>
      <c r="N31" s="27"/>
      <c r="O31" s="19"/>
    </row>
    <row r="32" spans="2:17">
      <c r="B32" s="7">
        <v>28</v>
      </c>
      <c r="C32" s="21"/>
      <c r="D32" s="54"/>
      <c r="E32" s="54"/>
      <c r="F32" s="54"/>
      <c r="G32" s="54"/>
      <c r="H32" s="54"/>
      <c r="I32" s="54"/>
      <c r="J32" s="26"/>
      <c r="K32" s="26"/>
      <c r="L32" s="26"/>
      <c r="M32" s="26"/>
      <c r="N32" s="27"/>
      <c r="O32" s="19"/>
    </row>
    <row r="33" spans="2:15">
      <c r="B33" s="7">
        <v>29</v>
      </c>
      <c r="C33" s="21"/>
      <c r="D33" s="54"/>
      <c r="E33" s="54"/>
      <c r="F33" s="54"/>
      <c r="G33" s="54"/>
      <c r="H33" s="54"/>
      <c r="I33" s="54"/>
      <c r="J33" s="27"/>
      <c r="K33" s="26"/>
      <c r="L33" s="26"/>
      <c r="M33" s="26"/>
      <c r="N33" s="27"/>
      <c r="O33" s="19"/>
    </row>
    <row r="34" spans="2:15">
      <c r="B34" s="7">
        <v>30</v>
      </c>
      <c r="C34" s="21"/>
      <c r="D34" s="54"/>
      <c r="E34" s="54"/>
      <c r="F34" s="54"/>
      <c r="G34" s="54"/>
      <c r="H34" s="54"/>
      <c r="I34" s="54"/>
      <c r="J34" s="5"/>
      <c r="K34" s="22"/>
      <c r="L34" s="22"/>
      <c r="M34" s="5"/>
      <c r="N34" s="25"/>
      <c r="O34" s="19"/>
    </row>
    <row r="35" spans="2:15">
      <c r="B35" s="7">
        <v>31</v>
      </c>
      <c r="C35" s="21"/>
      <c r="D35" s="54"/>
      <c r="E35" s="54"/>
      <c r="F35" s="54"/>
      <c r="G35" s="54"/>
      <c r="H35" s="54"/>
      <c r="I35" s="54"/>
      <c r="J35" s="5"/>
      <c r="K35" s="22"/>
      <c r="L35" s="22"/>
      <c r="M35" s="5"/>
      <c r="N35" s="25"/>
      <c r="O35" s="19"/>
    </row>
    <row r="36" spans="2:15">
      <c r="B36" s="7">
        <f t="shared" ref="B36:B44" si="0">B35+1</f>
        <v>32</v>
      </c>
      <c r="C36" s="21"/>
      <c r="D36" s="54"/>
      <c r="E36" s="54"/>
      <c r="F36" s="54"/>
      <c r="G36" s="54"/>
      <c r="H36" s="54"/>
      <c r="I36" s="54"/>
      <c r="J36" s="5"/>
      <c r="K36" s="4"/>
      <c r="L36" s="4"/>
      <c r="M36" s="5"/>
      <c r="N36" s="5"/>
      <c r="O36" s="19"/>
    </row>
    <row r="37" spans="2:15">
      <c r="B37" s="7">
        <f t="shared" si="0"/>
        <v>33</v>
      </c>
      <c r="C37" s="21"/>
      <c r="D37" s="54"/>
      <c r="E37" s="54"/>
      <c r="F37" s="54"/>
      <c r="G37" s="54"/>
      <c r="H37" s="54"/>
      <c r="I37" s="54"/>
      <c r="J37" s="5"/>
      <c r="K37" s="4"/>
      <c r="L37" s="4"/>
      <c r="M37" s="5"/>
      <c r="N37" s="5"/>
      <c r="O37" s="19"/>
    </row>
    <row r="38" spans="2:15">
      <c r="B38" s="7">
        <f t="shared" si="0"/>
        <v>34</v>
      </c>
      <c r="C38" s="21"/>
      <c r="D38" s="54"/>
      <c r="E38" s="54"/>
      <c r="F38" s="54"/>
      <c r="G38" s="54"/>
      <c r="H38" s="54"/>
      <c r="I38" s="54"/>
      <c r="J38" s="23"/>
      <c r="K38" s="4"/>
      <c r="L38" s="4"/>
      <c r="M38" s="5"/>
      <c r="N38" s="5"/>
      <c r="O38" s="19"/>
    </row>
    <row r="39" spans="2:15">
      <c r="B39" s="7">
        <f t="shared" si="0"/>
        <v>35</v>
      </c>
      <c r="C39" s="21"/>
      <c r="D39" s="54"/>
      <c r="E39" s="54"/>
      <c r="F39" s="54"/>
      <c r="G39" s="54"/>
      <c r="H39" s="54"/>
      <c r="I39" s="54"/>
      <c r="J39" s="5"/>
      <c r="K39" s="4"/>
      <c r="L39" s="4"/>
      <c r="M39" s="5"/>
      <c r="N39" s="5"/>
      <c r="O39" s="19"/>
    </row>
    <row r="40" spans="2:15">
      <c r="B40" s="7">
        <f t="shared" si="0"/>
        <v>36</v>
      </c>
      <c r="C40" s="21"/>
      <c r="D40" s="54"/>
      <c r="E40" s="54"/>
      <c r="F40" s="54"/>
      <c r="G40" s="54"/>
      <c r="H40" s="54"/>
      <c r="I40" s="54"/>
      <c r="J40" s="5"/>
      <c r="K40" s="4"/>
      <c r="L40" s="4"/>
      <c r="M40" s="5"/>
      <c r="N40" s="5"/>
      <c r="O40" s="19"/>
    </row>
    <row r="41" spans="2:15">
      <c r="B41" s="7">
        <f t="shared" si="0"/>
        <v>37</v>
      </c>
      <c r="C41" s="8"/>
      <c r="D41" s="55"/>
      <c r="E41" s="55"/>
      <c r="F41" s="55"/>
      <c r="G41" s="55"/>
      <c r="H41" s="55"/>
      <c r="I41" s="55"/>
      <c r="J41" s="5"/>
      <c r="K41" s="5"/>
      <c r="L41" s="5"/>
      <c r="M41" s="5"/>
      <c r="N41" s="5"/>
      <c r="O41" s="19"/>
    </row>
    <row r="42" spans="2:15">
      <c r="B42" s="7">
        <f t="shared" si="0"/>
        <v>38</v>
      </c>
      <c r="C42" s="8"/>
      <c r="D42" s="55"/>
      <c r="E42" s="55"/>
      <c r="F42" s="55"/>
      <c r="G42" s="55"/>
      <c r="H42" s="55"/>
      <c r="I42" s="55"/>
      <c r="J42" s="5"/>
      <c r="K42" s="5"/>
      <c r="L42" s="5"/>
      <c r="M42" s="5"/>
      <c r="N42" s="5"/>
      <c r="O42" s="19"/>
    </row>
    <row r="43" spans="2:15">
      <c r="B43" s="7">
        <f t="shared" si="0"/>
        <v>39</v>
      </c>
      <c r="C43" s="8"/>
      <c r="D43" s="55"/>
      <c r="E43" s="55"/>
      <c r="F43" s="55"/>
      <c r="G43" s="55"/>
      <c r="H43" s="55"/>
      <c r="I43" s="55"/>
      <c r="J43" s="5"/>
      <c r="K43" s="5"/>
      <c r="L43" s="5"/>
      <c r="M43" s="5"/>
      <c r="N43" s="5"/>
      <c r="O43" s="19"/>
    </row>
    <row r="44" spans="2:15">
      <c r="B44" s="7">
        <f t="shared" si="0"/>
        <v>40</v>
      </c>
      <c r="C44" s="8"/>
      <c r="D44" s="55"/>
      <c r="E44" s="55"/>
      <c r="F44" s="55"/>
      <c r="G44" s="55"/>
      <c r="H44" s="55"/>
      <c r="I44" s="55"/>
      <c r="J44" s="5"/>
      <c r="K44" s="5"/>
      <c r="L44" s="5"/>
      <c r="M44" s="5"/>
      <c r="N44" s="5"/>
      <c r="O44" s="19"/>
    </row>
    <row r="45" spans="2:15">
      <c r="C45" s="56"/>
      <c r="D45" s="56"/>
      <c r="E45" s="1"/>
    </row>
    <row r="46" spans="2:15">
      <c r="C46" s="50"/>
      <c r="D46" s="50"/>
      <c r="E46" s="1"/>
      <c r="H46" s="53" t="s">
        <v>17</v>
      </c>
      <c r="I46" s="53"/>
      <c r="J46" s="5">
        <v>17</v>
      </c>
      <c r="K46" s="5">
        <v>17</v>
      </c>
      <c r="L46" s="5">
        <v>17</v>
      </c>
      <c r="M46" s="5">
        <v>17</v>
      </c>
      <c r="N46" s="5"/>
      <c r="O46" s="16">
        <f>COUNTIF(O9:O44,"&gt;=70")</f>
        <v>0</v>
      </c>
    </row>
    <row r="47" spans="2:15">
      <c r="C47" s="50"/>
      <c r="D47" s="50"/>
      <c r="E47" s="10"/>
      <c r="H47" s="53" t="s">
        <v>18</v>
      </c>
      <c r="I47" s="53"/>
      <c r="J47" s="5">
        <v>0</v>
      </c>
      <c r="K47" s="5">
        <v>0</v>
      </c>
      <c r="L47" s="5">
        <v>0</v>
      </c>
      <c r="M47" s="5">
        <v>0</v>
      </c>
      <c r="N47" s="5"/>
      <c r="O47" s="16">
        <v>4</v>
      </c>
    </row>
    <row r="48" spans="2:15">
      <c r="C48" s="50"/>
      <c r="D48" s="50"/>
      <c r="E48" s="50"/>
      <c r="H48" s="53" t="s">
        <v>19</v>
      </c>
      <c r="I48" s="53"/>
      <c r="J48" s="5">
        <v>17</v>
      </c>
      <c r="K48" s="5">
        <v>17</v>
      </c>
      <c r="L48" s="5">
        <v>17</v>
      </c>
      <c r="M48" s="5">
        <v>17</v>
      </c>
      <c r="N48" s="5"/>
      <c r="O48" s="16">
        <v>29</v>
      </c>
    </row>
    <row r="49" spans="3:15">
      <c r="C49" s="50"/>
      <c r="D49" s="50"/>
      <c r="E49" s="1"/>
      <c r="H49" s="51" t="s">
        <v>14</v>
      </c>
      <c r="I49" s="51"/>
      <c r="J49" s="11">
        <f t="shared" ref="J49:O49" si="1">J46/J48</f>
        <v>1</v>
      </c>
      <c r="K49" s="13">
        <f t="shared" si="1"/>
        <v>1</v>
      </c>
      <c r="L49" s="13">
        <f t="shared" si="1"/>
        <v>1</v>
      </c>
      <c r="M49" s="13">
        <f t="shared" si="1"/>
        <v>1</v>
      </c>
      <c r="N49" s="13" t="e">
        <f t="shared" si="1"/>
        <v>#DIV/0!</v>
      </c>
      <c r="O49" s="15">
        <f t="shared" si="1"/>
        <v>0</v>
      </c>
    </row>
    <row r="50" spans="3:15">
      <c r="C50" s="50"/>
      <c r="D50" s="50"/>
      <c r="E50" s="1"/>
      <c r="H50" s="51" t="s">
        <v>15</v>
      </c>
      <c r="I50" s="51"/>
      <c r="J50" s="11">
        <f t="shared" ref="J50:O50" si="2">J47/J48</f>
        <v>0</v>
      </c>
      <c r="K50" s="11">
        <f t="shared" si="2"/>
        <v>0</v>
      </c>
      <c r="L50" s="13">
        <f t="shared" si="2"/>
        <v>0</v>
      </c>
      <c r="M50" s="13">
        <f t="shared" si="2"/>
        <v>0</v>
      </c>
      <c r="N50" s="13" t="e">
        <f t="shared" si="2"/>
        <v>#DIV/0!</v>
      </c>
      <c r="O50" s="15">
        <f t="shared" si="2"/>
        <v>0.13793103448275862</v>
      </c>
    </row>
    <row r="51" spans="3:15">
      <c r="C51" s="50"/>
      <c r="D51" s="50"/>
      <c r="E51" s="10"/>
    </row>
    <row r="52" spans="3:15">
      <c r="C52" s="1"/>
      <c r="D52" s="1"/>
      <c r="E52" s="10"/>
    </row>
    <row r="54" spans="3:15">
      <c r="J54" s="52"/>
      <c r="K54" s="52"/>
      <c r="L54" s="52"/>
      <c r="M54" s="52"/>
      <c r="N54" s="52"/>
    </row>
    <row r="55" spans="3:15">
      <c r="J55" s="49" t="s">
        <v>16</v>
      </c>
      <c r="K55" s="49"/>
      <c r="L55" s="49"/>
      <c r="M55" s="49"/>
      <c r="N55" s="49"/>
    </row>
  </sheetData>
  <mergeCells count="55">
    <mergeCell ref="D8:I8"/>
    <mergeCell ref="D10:I10"/>
    <mergeCell ref="D11:I11"/>
    <mergeCell ref="D12:I12"/>
    <mergeCell ref="B2:N2"/>
    <mergeCell ref="C3:N3"/>
    <mergeCell ref="D4:G4"/>
    <mergeCell ref="J4:K4"/>
    <mergeCell ref="D6:G6"/>
    <mergeCell ref="I6:J6"/>
    <mergeCell ref="D13:I13"/>
    <mergeCell ref="D14:I14"/>
    <mergeCell ref="D15:I15"/>
    <mergeCell ref="D26:I2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C48:E48"/>
    <mergeCell ref="H48:I48"/>
    <mergeCell ref="D39:I39"/>
    <mergeCell ref="D40:I40"/>
    <mergeCell ref="D41:I41"/>
    <mergeCell ref="D42:I42"/>
    <mergeCell ref="D43:I43"/>
    <mergeCell ref="D44:I44"/>
    <mergeCell ref="C45:D45"/>
    <mergeCell ref="C46:D46"/>
    <mergeCell ref="H46:I46"/>
    <mergeCell ref="C47:D47"/>
    <mergeCell ref="H47:I47"/>
    <mergeCell ref="J55:N55"/>
    <mergeCell ref="C49:D49"/>
    <mergeCell ref="H49:I49"/>
    <mergeCell ref="C50:D50"/>
    <mergeCell ref="H50:I50"/>
    <mergeCell ref="C51:D51"/>
    <mergeCell ref="J54:N54"/>
  </mergeCells>
  <phoneticPr fontId="10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395E-20D7-4C94-92D5-D02868B8C912}">
  <dimension ref="B2:T48"/>
  <sheetViews>
    <sheetView tabSelected="1" topLeftCell="A3" zoomScale="80" zoomScaleNormal="80" workbookViewId="0">
      <selection activeCell="S17" sqref="S1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20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20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20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107</v>
      </c>
      <c r="K4" s="70"/>
      <c r="M4" t="s">
        <v>2</v>
      </c>
      <c r="N4" s="46">
        <v>45812</v>
      </c>
    </row>
    <row r="5" spans="2:20" ht="6.75" customHeight="1">
      <c r="D5" s="6"/>
      <c r="E5" s="6"/>
      <c r="F5" s="6"/>
      <c r="G5" s="6"/>
    </row>
    <row r="6" spans="2:20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9" t="s">
        <v>24</v>
      </c>
      <c r="L6" s="9"/>
      <c r="M6" s="9"/>
      <c r="N6" s="9"/>
    </row>
    <row r="7" spans="2:20" ht="11.25" customHeight="1"/>
    <row r="8" spans="2:20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  <c r="T8" t="s">
        <v>140</v>
      </c>
    </row>
    <row r="9" spans="2:20">
      <c r="B9" s="34">
        <v>1</v>
      </c>
      <c r="C9" s="31" t="s">
        <v>63</v>
      </c>
      <c r="D9" s="58" t="s">
        <v>81</v>
      </c>
      <c r="E9" s="59"/>
      <c r="F9" s="59"/>
      <c r="G9" s="59"/>
      <c r="H9" s="59"/>
      <c r="I9" s="60"/>
      <c r="J9" s="5">
        <v>85</v>
      </c>
      <c r="K9" s="5">
        <v>95</v>
      </c>
      <c r="L9" s="5">
        <v>95</v>
      </c>
      <c r="M9" s="5">
        <v>95</v>
      </c>
      <c r="N9" s="27"/>
      <c r="O9" s="19"/>
      <c r="S9" s="20"/>
    </row>
    <row r="10" spans="2:20">
      <c r="B10" s="34">
        <v>2</v>
      </c>
      <c r="C10" s="31" t="s">
        <v>64</v>
      </c>
      <c r="D10" s="42" t="s">
        <v>82</v>
      </c>
      <c r="E10" s="43"/>
      <c r="F10" s="43"/>
      <c r="G10" s="43"/>
      <c r="H10" s="43"/>
      <c r="I10" s="44"/>
      <c r="J10" s="5">
        <v>80</v>
      </c>
      <c r="K10" s="5">
        <v>95</v>
      </c>
      <c r="L10" s="5">
        <v>95</v>
      </c>
      <c r="M10" s="5">
        <v>95</v>
      </c>
      <c r="N10" s="27"/>
      <c r="O10" s="19"/>
      <c r="S10" s="20"/>
    </row>
    <row r="11" spans="2:20">
      <c r="B11" s="34">
        <v>3</v>
      </c>
      <c r="C11" s="31" t="s">
        <v>65</v>
      </c>
      <c r="D11" s="58" t="s">
        <v>83</v>
      </c>
      <c r="E11" s="59"/>
      <c r="F11" s="59"/>
      <c r="G11" s="59"/>
      <c r="H11" s="59"/>
      <c r="I11" s="60"/>
      <c r="J11" s="5">
        <v>80</v>
      </c>
      <c r="K11" s="5">
        <v>95</v>
      </c>
      <c r="L11" s="5">
        <v>90</v>
      </c>
      <c r="M11" s="5">
        <v>95</v>
      </c>
      <c r="N11" s="27"/>
      <c r="O11" s="19"/>
      <c r="S11" s="20"/>
    </row>
    <row r="12" spans="2:20">
      <c r="B12" s="34">
        <v>4</v>
      </c>
      <c r="C12" s="31" t="s">
        <v>28</v>
      </c>
      <c r="D12" s="58" t="s">
        <v>84</v>
      </c>
      <c r="E12" s="59"/>
      <c r="F12" s="59"/>
      <c r="G12" s="59"/>
      <c r="H12" s="59"/>
      <c r="I12" s="60"/>
      <c r="J12" s="5">
        <v>70</v>
      </c>
      <c r="K12" s="5">
        <v>95</v>
      </c>
      <c r="L12" s="5">
        <v>80</v>
      </c>
      <c r="M12" s="5">
        <v>95</v>
      </c>
      <c r="N12" s="27"/>
      <c r="O12" s="19"/>
      <c r="S12" s="20"/>
    </row>
    <row r="13" spans="2:20">
      <c r="B13" s="34">
        <v>5</v>
      </c>
      <c r="C13" s="32" t="s">
        <v>66</v>
      </c>
      <c r="D13" s="58" t="s">
        <v>85</v>
      </c>
      <c r="E13" s="59"/>
      <c r="F13" s="59"/>
      <c r="G13" s="59"/>
      <c r="H13" s="59"/>
      <c r="I13" s="60"/>
      <c r="J13" s="5">
        <v>70</v>
      </c>
      <c r="K13" s="5">
        <v>95</v>
      </c>
      <c r="L13" s="5">
        <v>95</v>
      </c>
      <c r="M13" s="5">
        <v>95</v>
      </c>
      <c r="N13" s="27"/>
      <c r="O13" s="19"/>
      <c r="S13" s="20"/>
    </row>
    <row r="14" spans="2:20">
      <c r="B14" s="34">
        <v>6</v>
      </c>
      <c r="C14" s="31" t="s">
        <v>67</v>
      </c>
      <c r="D14" s="58" t="s">
        <v>86</v>
      </c>
      <c r="E14" s="59"/>
      <c r="F14" s="59"/>
      <c r="G14" s="59"/>
      <c r="H14" s="59"/>
      <c r="I14" s="60"/>
      <c r="J14" s="5">
        <v>80</v>
      </c>
      <c r="K14" s="5">
        <v>95</v>
      </c>
      <c r="L14" s="5">
        <v>95</v>
      </c>
      <c r="M14" s="5">
        <v>95</v>
      </c>
      <c r="N14" s="27"/>
      <c r="O14" s="19"/>
      <c r="S14" s="20"/>
    </row>
    <row r="15" spans="2:20">
      <c r="B15" s="34">
        <v>7</v>
      </c>
      <c r="C15" s="31" t="s">
        <v>68</v>
      </c>
      <c r="D15" s="58" t="s">
        <v>87</v>
      </c>
      <c r="E15" s="59"/>
      <c r="F15" s="59"/>
      <c r="G15" s="59"/>
      <c r="H15" s="59"/>
      <c r="I15" s="60"/>
      <c r="J15" s="5">
        <v>70</v>
      </c>
      <c r="K15" s="5">
        <v>75</v>
      </c>
      <c r="L15" s="5">
        <v>80</v>
      </c>
      <c r="M15" s="48" t="s">
        <v>139</v>
      </c>
      <c r="N15" s="27"/>
      <c r="O15" s="19"/>
      <c r="S15" s="20"/>
    </row>
    <row r="16" spans="2:20">
      <c r="B16" s="34">
        <v>8</v>
      </c>
      <c r="C16" s="31" t="s">
        <v>69</v>
      </c>
      <c r="D16" s="58" t="s">
        <v>88</v>
      </c>
      <c r="E16" s="59"/>
      <c r="F16" s="59"/>
      <c r="G16" s="59"/>
      <c r="H16" s="59"/>
      <c r="I16" s="60"/>
      <c r="J16" s="5">
        <v>70</v>
      </c>
      <c r="K16" s="5">
        <v>95</v>
      </c>
      <c r="L16" s="5">
        <v>95</v>
      </c>
      <c r="M16" s="5">
        <v>95</v>
      </c>
      <c r="N16" s="27"/>
      <c r="O16" s="19"/>
      <c r="S16" s="20"/>
    </row>
    <row r="17" spans="2:19">
      <c r="B17" s="34">
        <v>9</v>
      </c>
      <c r="C17" s="31" t="s">
        <v>101</v>
      </c>
      <c r="D17" s="58" t="s">
        <v>91</v>
      </c>
      <c r="E17" s="59"/>
      <c r="F17" s="59"/>
      <c r="G17" s="59"/>
      <c r="H17" s="59"/>
      <c r="I17" s="60"/>
      <c r="J17" s="5">
        <v>80</v>
      </c>
      <c r="K17" s="5">
        <v>95</v>
      </c>
      <c r="L17" s="5">
        <v>95</v>
      </c>
      <c r="M17" s="5">
        <v>95</v>
      </c>
      <c r="N17" s="27"/>
      <c r="O17" s="19"/>
    </row>
    <row r="18" spans="2:19">
      <c r="B18" s="34">
        <v>10</v>
      </c>
      <c r="C18" s="33" t="s">
        <v>73</v>
      </c>
      <c r="D18" s="58" t="s">
        <v>93</v>
      </c>
      <c r="E18" s="59"/>
      <c r="F18" s="59"/>
      <c r="G18" s="59"/>
      <c r="H18" s="59"/>
      <c r="I18" s="60"/>
      <c r="J18" s="5">
        <v>70</v>
      </c>
      <c r="K18" s="5">
        <v>85</v>
      </c>
      <c r="L18" s="5">
        <v>80</v>
      </c>
      <c r="M18" s="5">
        <v>70</v>
      </c>
      <c r="N18" s="27"/>
      <c r="O18" s="19"/>
    </row>
    <row r="19" spans="2:19">
      <c r="B19" s="34">
        <v>11</v>
      </c>
      <c r="C19" s="33" t="s">
        <v>74</v>
      </c>
      <c r="D19" s="42" t="s">
        <v>94</v>
      </c>
      <c r="E19" s="43"/>
      <c r="F19" s="43"/>
      <c r="G19" s="43"/>
      <c r="H19" s="43"/>
      <c r="I19" s="44"/>
      <c r="J19" s="5">
        <v>70</v>
      </c>
      <c r="K19" s="5">
        <v>95</v>
      </c>
      <c r="L19" s="5">
        <v>95</v>
      </c>
      <c r="M19" s="5">
        <v>95</v>
      </c>
      <c r="N19" s="27"/>
      <c r="O19" s="19"/>
    </row>
    <row r="20" spans="2:19">
      <c r="B20" s="34">
        <v>12</v>
      </c>
      <c r="C20" s="33" t="s">
        <v>75</v>
      </c>
      <c r="D20" s="61" t="s">
        <v>95</v>
      </c>
      <c r="E20" s="62"/>
      <c r="F20" s="62"/>
      <c r="G20" s="62"/>
      <c r="H20" s="62"/>
      <c r="I20" s="63"/>
      <c r="J20" s="5">
        <v>80</v>
      </c>
      <c r="K20" s="5">
        <v>80</v>
      </c>
      <c r="L20" s="5">
        <v>80</v>
      </c>
      <c r="M20" s="5">
        <v>70</v>
      </c>
      <c r="N20" s="27"/>
      <c r="O20" s="19"/>
      <c r="Q20" s="28"/>
    </row>
    <row r="21" spans="2:19">
      <c r="B21" s="34">
        <v>13</v>
      </c>
      <c r="C21" s="31" t="s">
        <v>76</v>
      </c>
      <c r="D21" s="61" t="s">
        <v>96</v>
      </c>
      <c r="E21" s="62"/>
      <c r="F21" s="62"/>
      <c r="G21" s="62"/>
      <c r="H21" s="62"/>
      <c r="I21" s="63"/>
      <c r="J21" s="5">
        <v>70</v>
      </c>
      <c r="K21" s="5">
        <v>95</v>
      </c>
      <c r="L21" s="5">
        <v>80</v>
      </c>
      <c r="M21" s="5">
        <v>70</v>
      </c>
      <c r="N21" s="27"/>
      <c r="O21" s="19"/>
    </row>
    <row r="22" spans="2:19">
      <c r="B22" s="34">
        <v>14</v>
      </c>
      <c r="C22" s="31" t="s">
        <v>77</v>
      </c>
      <c r="D22" s="61" t="s">
        <v>97</v>
      </c>
      <c r="E22" s="62"/>
      <c r="F22" s="62"/>
      <c r="G22" s="62"/>
      <c r="H22" s="62"/>
      <c r="I22" s="63"/>
      <c r="J22" s="5">
        <v>70</v>
      </c>
      <c r="K22" s="5">
        <v>95</v>
      </c>
      <c r="L22" s="5">
        <v>95</v>
      </c>
      <c r="M22" s="5">
        <v>95</v>
      </c>
      <c r="N22" s="27"/>
      <c r="O22" s="19"/>
      <c r="S22" s="20"/>
    </row>
    <row r="23" spans="2:19">
      <c r="B23" s="34">
        <v>15</v>
      </c>
      <c r="C23" s="31" t="s">
        <v>78</v>
      </c>
      <c r="D23" s="58" t="s">
        <v>98</v>
      </c>
      <c r="E23" s="59"/>
      <c r="F23" s="59"/>
      <c r="G23" s="59"/>
      <c r="H23" s="59"/>
      <c r="I23" s="60"/>
      <c r="J23" s="5">
        <v>70</v>
      </c>
      <c r="K23" s="5">
        <v>80</v>
      </c>
      <c r="L23" s="5">
        <v>80</v>
      </c>
      <c r="M23" s="5">
        <v>95</v>
      </c>
      <c r="N23" s="27"/>
      <c r="O23" s="19"/>
      <c r="S23" s="20"/>
    </row>
    <row r="24" spans="2:19">
      <c r="B24" s="34">
        <v>16</v>
      </c>
      <c r="C24" s="31" t="s">
        <v>79</v>
      </c>
      <c r="D24" s="61" t="s">
        <v>99</v>
      </c>
      <c r="E24" s="62"/>
      <c r="F24" s="62"/>
      <c r="G24" s="62"/>
      <c r="H24" s="62"/>
      <c r="I24" s="63"/>
      <c r="J24" s="5">
        <v>95</v>
      </c>
      <c r="K24" s="5">
        <v>95</v>
      </c>
      <c r="L24" s="5">
        <v>95</v>
      </c>
      <c r="M24" s="5">
        <v>95</v>
      </c>
      <c r="N24" s="27"/>
      <c r="O24" s="19"/>
    </row>
    <row r="25" spans="2:19">
      <c r="B25" s="34">
        <v>17</v>
      </c>
      <c r="C25" s="31" t="s">
        <v>80</v>
      </c>
      <c r="D25" s="61" t="s">
        <v>100</v>
      </c>
      <c r="E25" s="62"/>
      <c r="F25" s="62"/>
      <c r="G25" s="62"/>
      <c r="H25" s="62"/>
      <c r="I25" s="63"/>
      <c r="J25" s="5">
        <v>70</v>
      </c>
      <c r="K25" s="25">
        <v>95</v>
      </c>
      <c r="L25" s="5">
        <v>95</v>
      </c>
      <c r="M25" s="5">
        <v>95</v>
      </c>
      <c r="N25" s="27"/>
      <c r="O25" s="19"/>
    </row>
    <row r="26" spans="2:19">
      <c r="B26" s="7">
        <v>17</v>
      </c>
      <c r="C26" s="21"/>
      <c r="D26" s="71"/>
      <c r="E26" s="72"/>
      <c r="F26" s="72"/>
      <c r="G26" s="72"/>
      <c r="H26" s="72"/>
      <c r="I26" s="73"/>
      <c r="J26" s="27"/>
      <c r="K26" s="26"/>
      <c r="L26" s="26"/>
      <c r="M26" s="26"/>
      <c r="N26" s="27"/>
      <c r="O26" s="19"/>
    </row>
    <row r="27" spans="2:19">
      <c r="B27" s="7">
        <v>18</v>
      </c>
      <c r="C27" s="21"/>
      <c r="D27" s="71"/>
      <c r="E27" s="72"/>
      <c r="F27" s="72"/>
      <c r="G27" s="72"/>
      <c r="H27" s="72"/>
      <c r="I27" s="73"/>
      <c r="J27" s="5"/>
      <c r="K27" s="22"/>
      <c r="L27" s="22"/>
      <c r="M27" s="5"/>
      <c r="N27" s="25"/>
      <c r="O27" s="19"/>
    </row>
    <row r="28" spans="2:19">
      <c r="B28" s="7">
        <f t="shared" ref="B28:B37" si="0">B27+1</f>
        <v>19</v>
      </c>
      <c r="C28" s="21"/>
      <c r="D28" s="71"/>
      <c r="E28" s="72"/>
      <c r="F28" s="72"/>
      <c r="G28" s="72"/>
      <c r="H28" s="72"/>
      <c r="I28" s="73"/>
      <c r="J28" s="5"/>
      <c r="K28" s="22"/>
      <c r="L28" s="22"/>
      <c r="M28" s="5"/>
      <c r="N28" s="25"/>
      <c r="O28" s="19"/>
    </row>
    <row r="29" spans="2:19">
      <c r="B29" s="7">
        <f t="shared" si="0"/>
        <v>20</v>
      </c>
      <c r="C29" s="21"/>
      <c r="D29" s="71"/>
      <c r="E29" s="72"/>
      <c r="F29" s="72"/>
      <c r="G29" s="72"/>
      <c r="H29" s="72"/>
      <c r="I29" s="73"/>
      <c r="J29" s="5"/>
      <c r="K29" s="4"/>
      <c r="L29" s="4"/>
      <c r="M29" s="5"/>
      <c r="N29" s="5"/>
      <c r="O29" s="19"/>
    </row>
    <row r="30" spans="2:19">
      <c r="B30" s="7">
        <f t="shared" si="0"/>
        <v>21</v>
      </c>
      <c r="C30" s="21"/>
      <c r="D30" s="71"/>
      <c r="E30" s="72"/>
      <c r="F30" s="72"/>
      <c r="G30" s="72"/>
      <c r="H30" s="72"/>
      <c r="I30" s="73"/>
      <c r="J30" s="5"/>
      <c r="K30" s="4"/>
      <c r="L30" s="4"/>
      <c r="M30" s="5"/>
      <c r="N30" s="5"/>
      <c r="O30" s="19"/>
    </row>
    <row r="31" spans="2:19">
      <c r="B31" s="7">
        <f t="shared" si="0"/>
        <v>22</v>
      </c>
      <c r="C31" s="21"/>
      <c r="D31" s="71"/>
      <c r="E31" s="72"/>
      <c r="F31" s="72"/>
      <c r="G31" s="72"/>
      <c r="H31" s="72"/>
      <c r="I31" s="73"/>
      <c r="J31" s="23"/>
      <c r="K31" s="4"/>
      <c r="L31" s="4"/>
      <c r="M31" s="5"/>
      <c r="N31" s="5"/>
      <c r="O31" s="19"/>
    </row>
    <row r="32" spans="2:19">
      <c r="B32" s="7">
        <f t="shared" si="0"/>
        <v>23</v>
      </c>
      <c r="C32" s="21"/>
      <c r="D32" s="71"/>
      <c r="E32" s="72"/>
      <c r="F32" s="72"/>
      <c r="G32" s="72"/>
      <c r="H32" s="72"/>
      <c r="I32" s="73"/>
      <c r="J32" s="5"/>
      <c r="K32" s="4"/>
      <c r="L32" s="4"/>
      <c r="M32" s="5"/>
      <c r="N32" s="5"/>
      <c r="O32" s="19"/>
    </row>
    <row r="33" spans="2:15">
      <c r="B33" s="7">
        <f t="shared" si="0"/>
        <v>24</v>
      </c>
      <c r="C33" s="21"/>
      <c r="D33" s="71"/>
      <c r="E33" s="72"/>
      <c r="F33" s="72"/>
      <c r="G33" s="72"/>
      <c r="H33" s="72"/>
      <c r="I33" s="73"/>
      <c r="J33" s="5"/>
      <c r="K33" s="4"/>
      <c r="L33" s="4"/>
      <c r="M33" s="5"/>
      <c r="N33" s="5"/>
      <c r="O33" s="19"/>
    </row>
    <row r="34" spans="2:15">
      <c r="B34" s="7">
        <f t="shared" si="0"/>
        <v>25</v>
      </c>
      <c r="C34" s="8"/>
      <c r="D34" s="55"/>
      <c r="E34" s="55"/>
      <c r="F34" s="55"/>
      <c r="G34" s="55"/>
      <c r="H34" s="55"/>
      <c r="I34" s="55"/>
      <c r="J34" s="5"/>
      <c r="K34" s="5"/>
      <c r="L34" s="5"/>
      <c r="M34" s="5"/>
      <c r="N34" s="5"/>
      <c r="O34" s="19"/>
    </row>
    <row r="35" spans="2:15">
      <c r="B35" s="7">
        <f t="shared" si="0"/>
        <v>26</v>
      </c>
      <c r="C35" s="8"/>
      <c r="D35" s="55"/>
      <c r="E35" s="55"/>
      <c r="F35" s="55"/>
      <c r="G35" s="55"/>
      <c r="H35" s="55"/>
      <c r="I35" s="55"/>
      <c r="J35" s="5"/>
      <c r="K35" s="5"/>
      <c r="L35" s="5"/>
      <c r="M35" s="5"/>
      <c r="N35" s="5"/>
      <c r="O35" s="19"/>
    </row>
    <row r="36" spans="2:15">
      <c r="B36" s="7">
        <f t="shared" si="0"/>
        <v>27</v>
      </c>
      <c r="C36" s="8"/>
      <c r="D36" s="55"/>
      <c r="E36" s="55"/>
      <c r="F36" s="55"/>
      <c r="G36" s="55"/>
      <c r="H36" s="55"/>
      <c r="I36" s="55"/>
      <c r="J36" s="5"/>
      <c r="K36" s="5"/>
      <c r="L36" s="5"/>
      <c r="M36" s="5"/>
      <c r="N36" s="5"/>
      <c r="O36" s="19"/>
    </row>
    <row r="37" spans="2:15">
      <c r="B37" s="7">
        <f t="shared" si="0"/>
        <v>28</v>
      </c>
      <c r="C37" s="8"/>
      <c r="D37" s="55"/>
      <c r="E37" s="55"/>
      <c r="F37" s="55"/>
      <c r="G37" s="55"/>
      <c r="H37" s="55"/>
      <c r="I37" s="55"/>
      <c r="J37" s="5"/>
      <c r="K37" s="5"/>
      <c r="L37" s="5"/>
      <c r="M37" s="5"/>
      <c r="N37" s="5"/>
      <c r="O37" s="19"/>
    </row>
    <row r="38" spans="2:15">
      <c r="C38" s="56"/>
      <c r="D38" s="56"/>
      <c r="E38" s="1"/>
    </row>
    <row r="39" spans="2:15">
      <c r="C39" s="50"/>
      <c r="D39" s="50"/>
      <c r="E39" s="1"/>
      <c r="H39" s="53" t="s">
        <v>17</v>
      </c>
      <c r="I39" s="53"/>
      <c r="J39" s="5">
        <v>17</v>
      </c>
      <c r="K39" s="5">
        <v>17</v>
      </c>
      <c r="L39" s="5">
        <v>17</v>
      </c>
      <c r="M39" s="5">
        <v>16</v>
      </c>
      <c r="N39" s="5"/>
      <c r="O39" s="16">
        <f>COUNTIF(O9:O37,"&gt;=70")</f>
        <v>0</v>
      </c>
    </row>
    <row r="40" spans="2:15">
      <c r="C40" s="50"/>
      <c r="D40" s="50"/>
      <c r="E40" s="10"/>
      <c r="H40" s="53" t="s">
        <v>18</v>
      </c>
      <c r="I40" s="53"/>
      <c r="J40" s="5">
        <v>0</v>
      </c>
      <c r="K40" s="5">
        <v>0</v>
      </c>
      <c r="L40" s="5">
        <v>0</v>
      </c>
      <c r="M40" s="5">
        <v>1</v>
      </c>
      <c r="N40" s="5"/>
      <c r="O40" s="16"/>
    </row>
    <row r="41" spans="2:15">
      <c r="C41" s="50"/>
      <c r="D41" s="50"/>
      <c r="E41" s="50"/>
      <c r="H41" s="53" t="s">
        <v>19</v>
      </c>
      <c r="I41" s="53"/>
      <c r="J41" s="5">
        <v>17</v>
      </c>
      <c r="K41" s="5">
        <v>17</v>
      </c>
      <c r="L41" s="5">
        <v>17</v>
      </c>
      <c r="M41" s="5">
        <v>16</v>
      </c>
      <c r="N41" s="5"/>
      <c r="O41" s="16"/>
    </row>
    <row r="42" spans="2:15">
      <c r="C42" s="50"/>
      <c r="D42" s="50"/>
      <c r="E42" s="1"/>
      <c r="H42" s="51" t="s">
        <v>14</v>
      </c>
      <c r="I42" s="51"/>
      <c r="J42" s="11">
        <f t="shared" ref="J42:O42" si="1">J39/J41</f>
        <v>1</v>
      </c>
      <c r="K42" s="13">
        <f t="shared" si="1"/>
        <v>1</v>
      </c>
      <c r="L42" s="13">
        <f t="shared" si="1"/>
        <v>1</v>
      </c>
      <c r="M42" s="13">
        <f t="shared" si="1"/>
        <v>1</v>
      </c>
      <c r="N42" s="13" t="e">
        <f t="shared" si="1"/>
        <v>#DIV/0!</v>
      </c>
      <c r="O42" s="15" t="e">
        <f t="shared" si="1"/>
        <v>#DIV/0!</v>
      </c>
    </row>
    <row r="43" spans="2:15">
      <c r="C43" s="50"/>
      <c r="D43" s="50"/>
      <c r="E43" s="1"/>
      <c r="H43" s="51" t="s">
        <v>15</v>
      </c>
      <c r="I43" s="51"/>
      <c r="J43" s="11">
        <f t="shared" ref="J43:O43" si="2">J40/J41</f>
        <v>0</v>
      </c>
      <c r="K43" s="11">
        <f t="shared" si="2"/>
        <v>0</v>
      </c>
      <c r="L43" s="13">
        <f t="shared" si="2"/>
        <v>0</v>
      </c>
      <c r="M43" s="13">
        <f t="shared" si="2"/>
        <v>6.25E-2</v>
      </c>
      <c r="N43" s="13" t="e">
        <f t="shared" si="2"/>
        <v>#DIV/0!</v>
      </c>
      <c r="O43" s="15" t="e">
        <f t="shared" si="2"/>
        <v>#DIV/0!</v>
      </c>
    </row>
    <row r="44" spans="2:15">
      <c r="C44" s="50"/>
      <c r="D44" s="50"/>
      <c r="E44" s="10"/>
    </row>
    <row r="45" spans="2:15">
      <c r="C45" s="1"/>
      <c r="D45" s="1"/>
      <c r="E45" s="10"/>
    </row>
    <row r="47" spans="2:15">
      <c r="J47" s="52"/>
      <c r="K47" s="52"/>
      <c r="L47" s="52"/>
      <c r="M47" s="52"/>
      <c r="N47" s="52"/>
    </row>
    <row r="48" spans="2:15">
      <c r="J48" s="49" t="s">
        <v>16</v>
      </c>
      <c r="K48" s="49"/>
      <c r="L48" s="49"/>
      <c r="M48" s="49"/>
      <c r="N48" s="49"/>
    </row>
  </sheetData>
  <mergeCells count="48">
    <mergeCell ref="J48:N48"/>
    <mergeCell ref="C42:D42"/>
    <mergeCell ref="H42:I42"/>
    <mergeCell ref="C43:D43"/>
    <mergeCell ref="H43:I43"/>
    <mergeCell ref="C44:D44"/>
    <mergeCell ref="J47:N47"/>
    <mergeCell ref="C39:D39"/>
    <mergeCell ref="H39:I39"/>
    <mergeCell ref="C40:D40"/>
    <mergeCell ref="H40:I40"/>
    <mergeCell ref="C41:E41"/>
    <mergeCell ref="H41:I41"/>
    <mergeCell ref="C38:D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14:I14"/>
    <mergeCell ref="B2:N2"/>
    <mergeCell ref="C3:N3"/>
    <mergeCell ref="D4:G4"/>
    <mergeCell ref="J4:K4"/>
    <mergeCell ref="D6:G6"/>
    <mergeCell ref="I6:J6"/>
    <mergeCell ref="D8:I8"/>
    <mergeCell ref="D9:I9"/>
    <mergeCell ref="D11:I11"/>
    <mergeCell ref="D12:I12"/>
    <mergeCell ref="D13:I13"/>
  </mergeCells>
  <phoneticPr fontId="10" type="noConversion"/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"/>
  <sheetViews>
    <sheetView topLeftCell="A19" zoomScale="80" zoomScaleNormal="80" workbookViewId="0">
      <selection activeCell="S27" sqref="S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9" ht="15.5">
      <c r="B2" s="67" t="e" cm="1">
        <f t="array" ref="B2">B2:O30INSTITUTO TECNOLOGCIO SUPERIOR DE SAN ANDRES TUXTLA</f>
        <v>#NAME?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</row>
    <row r="3" spans="2:19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9">
      <c r="C4" t="s">
        <v>0</v>
      </c>
      <c r="D4" s="69" t="s">
        <v>109</v>
      </c>
      <c r="E4" s="69"/>
      <c r="F4" s="69"/>
      <c r="G4" s="69"/>
      <c r="I4" t="s">
        <v>1</v>
      </c>
      <c r="J4" s="70" t="s">
        <v>110</v>
      </c>
      <c r="K4" s="70"/>
      <c r="M4" t="s">
        <v>2</v>
      </c>
      <c r="N4" s="46">
        <v>45812</v>
      </c>
    </row>
    <row r="5" spans="2:19" ht="6.75" customHeight="1">
      <c r="D5" s="6"/>
      <c r="E5" s="6"/>
      <c r="F5" s="6"/>
      <c r="G5" s="6"/>
    </row>
    <row r="6" spans="2:19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9" t="s">
        <v>24</v>
      </c>
      <c r="L6" s="9"/>
      <c r="M6" s="9"/>
      <c r="N6" s="9"/>
    </row>
    <row r="7" spans="2:19" ht="11.25" customHeight="1"/>
    <row r="8" spans="2:19">
      <c r="B8" s="4"/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9">
      <c r="B9" s="34">
        <v>1</v>
      </c>
      <c r="C9" s="31" t="s">
        <v>103</v>
      </c>
      <c r="D9" s="74" t="s">
        <v>104</v>
      </c>
      <c r="E9" s="75"/>
      <c r="F9" s="75"/>
      <c r="G9" s="75"/>
      <c r="H9" s="75"/>
      <c r="I9" s="76"/>
      <c r="J9" s="5">
        <v>70</v>
      </c>
      <c r="K9" s="4">
        <v>70</v>
      </c>
      <c r="L9" s="5">
        <v>70</v>
      </c>
      <c r="M9" s="5">
        <v>70</v>
      </c>
      <c r="N9" s="27"/>
      <c r="O9" s="19"/>
      <c r="S9" s="20"/>
    </row>
    <row r="10" spans="2:19">
      <c r="B10" s="34">
        <v>2</v>
      </c>
      <c r="C10" s="31" t="s">
        <v>111</v>
      </c>
      <c r="D10" s="38" t="s">
        <v>112</v>
      </c>
      <c r="E10" s="39"/>
      <c r="F10" s="39"/>
      <c r="G10" s="39"/>
      <c r="H10" s="39"/>
      <c r="I10" s="40"/>
      <c r="J10" s="5">
        <v>70</v>
      </c>
      <c r="K10" s="4">
        <v>85</v>
      </c>
      <c r="L10" s="5">
        <v>80</v>
      </c>
      <c r="M10" s="5">
        <v>70</v>
      </c>
      <c r="N10" s="27"/>
      <c r="O10" s="19"/>
      <c r="S10" s="20"/>
    </row>
    <row r="11" spans="2:19">
      <c r="B11" s="34">
        <v>3</v>
      </c>
      <c r="C11" s="31" t="s">
        <v>113</v>
      </c>
      <c r="D11" s="74" t="s">
        <v>115</v>
      </c>
      <c r="E11" s="75"/>
      <c r="F11" s="75"/>
      <c r="G11" s="75"/>
      <c r="H11" s="75"/>
      <c r="I11" s="76"/>
      <c r="J11" s="5">
        <v>70</v>
      </c>
      <c r="K11" s="4">
        <v>80</v>
      </c>
      <c r="L11" s="5">
        <v>80</v>
      </c>
      <c r="M11" s="5">
        <v>70</v>
      </c>
      <c r="N11" s="27"/>
      <c r="O11" s="19"/>
      <c r="S11" s="20"/>
    </row>
    <row r="12" spans="2:19">
      <c r="B12" s="34">
        <v>4</v>
      </c>
      <c r="C12" s="31" t="s">
        <v>114</v>
      </c>
      <c r="D12" s="74" t="s">
        <v>116</v>
      </c>
      <c r="E12" s="75"/>
      <c r="F12" s="75"/>
      <c r="G12" s="75"/>
      <c r="H12" s="75"/>
      <c r="I12" s="76"/>
      <c r="J12" s="5">
        <v>70</v>
      </c>
      <c r="K12" s="4">
        <v>80</v>
      </c>
      <c r="L12" s="5">
        <v>80</v>
      </c>
      <c r="M12" s="5">
        <v>70</v>
      </c>
      <c r="N12" s="27"/>
      <c r="O12" s="19"/>
      <c r="S12" s="20"/>
    </row>
    <row r="13" spans="2:19">
      <c r="B13" s="34">
        <v>5</v>
      </c>
      <c r="C13" s="32" t="s">
        <v>70</v>
      </c>
      <c r="D13" s="74" t="s">
        <v>89</v>
      </c>
      <c r="E13" s="75"/>
      <c r="F13" s="75"/>
      <c r="G13" s="75"/>
      <c r="H13" s="75"/>
      <c r="I13" s="76"/>
      <c r="J13" s="5">
        <v>86</v>
      </c>
      <c r="K13" s="4">
        <v>90</v>
      </c>
      <c r="L13" s="5">
        <v>100</v>
      </c>
      <c r="M13" s="5">
        <v>90</v>
      </c>
      <c r="N13" s="27"/>
      <c r="O13" s="19"/>
      <c r="S13" s="20"/>
    </row>
    <row r="14" spans="2:19">
      <c r="B14" s="34">
        <v>6</v>
      </c>
      <c r="C14" s="31" t="s">
        <v>117</v>
      </c>
      <c r="D14" s="74" t="s">
        <v>118</v>
      </c>
      <c r="E14" s="75"/>
      <c r="F14" s="75"/>
      <c r="G14" s="75"/>
      <c r="H14" s="75"/>
      <c r="I14" s="76"/>
      <c r="J14" s="5">
        <v>70</v>
      </c>
      <c r="K14" s="4">
        <v>70</v>
      </c>
      <c r="L14" s="5">
        <v>80</v>
      </c>
      <c r="M14" s="5">
        <v>80</v>
      </c>
      <c r="N14" s="27"/>
      <c r="O14" s="19"/>
      <c r="S14" s="20"/>
    </row>
    <row r="15" spans="2:19">
      <c r="B15" s="34">
        <v>7</v>
      </c>
      <c r="C15" s="31" t="s">
        <v>120</v>
      </c>
      <c r="D15" s="74" t="s">
        <v>119</v>
      </c>
      <c r="E15" s="75"/>
      <c r="F15" s="75"/>
      <c r="G15" s="75"/>
      <c r="H15" s="75"/>
      <c r="I15" s="76"/>
      <c r="J15" s="5">
        <v>70</v>
      </c>
      <c r="K15" s="4">
        <v>70</v>
      </c>
      <c r="L15" s="5">
        <v>70</v>
      </c>
      <c r="M15" s="5">
        <v>70</v>
      </c>
      <c r="N15" s="27"/>
      <c r="O15" s="19"/>
      <c r="S15" s="20"/>
    </row>
    <row r="16" spans="2:19">
      <c r="B16" s="34">
        <v>8</v>
      </c>
      <c r="C16" s="31" t="s">
        <v>122</v>
      </c>
      <c r="D16" s="74" t="s">
        <v>121</v>
      </c>
      <c r="E16" s="75"/>
      <c r="F16" s="75"/>
      <c r="G16" s="75"/>
      <c r="H16" s="75"/>
      <c r="I16" s="76"/>
      <c r="J16" s="5">
        <v>70</v>
      </c>
      <c r="K16" s="4">
        <v>80</v>
      </c>
      <c r="L16" s="5">
        <v>80</v>
      </c>
      <c r="M16" s="5">
        <v>80</v>
      </c>
      <c r="N16" s="27"/>
      <c r="O16" s="19"/>
      <c r="S16" s="20"/>
    </row>
    <row r="17" spans="2:19">
      <c r="B17" s="34">
        <v>9</v>
      </c>
      <c r="C17" s="31" t="s">
        <v>71</v>
      </c>
      <c r="D17" s="74" t="s">
        <v>90</v>
      </c>
      <c r="E17" s="75"/>
      <c r="F17" s="75"/>
      <c r="G17" s="75"/>
      <c r="H17" s="75"/>
      <c r="I17" s="76"/>
      <c r="J17" s="5">
        <v>86</v>
      </c>
      <c r="K17" s="4">
        <v>95</v>
      </c>
      <c r="L17" s="5">
        <v>100</v>
      </c>
      <c r="M17" s="5">
        <v>90</v>
      </c>
      <c r="N17" s="27"/>
      <c r="O17" s="19"/>
    </row>
    <row r="18" spans="2:19">
      <c r="B18" s="34">
        <v>10</v>
      </c>
      <c r="C18" s="31" t="s">
        <v>105</v>
      </c>
      <c r="D18" s="38" t="s">
        <v>136</v>
      </c>
      <c r="E18" s="39"/>
      <c r="F18" s="39"/>
      <c r="G18" s="39"/>
      <c r="H18" s="39"/>
      <c r="I18" s="40"/>
      <c r="J18" s="5">
        <v>70</v>
      </c>
      <c r="K18" s="4">
        <v>80</v>
      </c>
      <c r="L18" s="5">
        <v>70</v>
      </c>
      <c r="M18" s="45" t="s">
        <v>138</v>
      </c>
      <c r="N18" s="27"/>
      <c r="O18" s="19"/>
    </row>
    <row r="19" spans="2:19">
      <c r="B19" s="34">
        <v>11</v>
      </c>
      <c r="C19" s="31" t="s">
        <v>72</v>
      </c>
      <c r="D19" s="74" t="s">
        <v>92</v>
      </c>
      <c r="E19" s="75"/>
      <c r="F19" s="75"/>
      <c r="G19" s="75"/>
      <c r="H19" s="75"/>
      <c r="I19" s="76"/>
      <c r="J19" s="5">
        <v>86</v>
      </c>
      <c r="K19" s="4">
        <v>95</v>
      </c>
      <c r="L19" s="5">
        <v>80</v>
      </c>
      <c r="M19" s="5">
        <v>70</v>
      </c>
      <c r="N19" s="27"/>
      <c r="O19" s="19"/>
    </row>
    <row r="20" spans="2:19">
      <c r="B20" s="34">
        <v>12</v>
      </c>
      <c r="C20" s="31" t="s">
        <v>124</v>
      </c>
      <c r="D20" s="74" t="s">
        <v>123</v>
      </c>
      <c r="E20" s="75"/>
      <c r="F20" s="75"/>
      <c r="G20" s="75"/>
      <c r="H20" s="75"/>
      <c r="I20" s="76"/>
      <c r="J20" s="5">
        <v>70</v>
      </c>
      <c r="K20" s="4">
        <v>79</v>
      </c>
      <c r="L20" s="5">
        <v>100</v>
      </c>
      <c r="M20" s="5">
        <v>90</v>
      </c>
      <c r="N20" s="27"/>
      <c r="O20" s="19"/>
    </row>
    <row r="21" spans="2:19">
      <c r="B21" s="34">
        <v>13</v>
      </c>
      <c r="C21" s="31" t="s">
        <v>126</v>
      </c>
      <c r="D21" s="77" t="s">
        <v>125</v>
      </c>
      <c r="E21" s="78"/>
      <c r="F21" s="78"/>
      <c r="G21" s="78"/>
      <c r="H21" s="78"/>
      <c r="I21" s="79"/>
      <c r="J21" s="5">
        <v>75</v>
      </c>
      <c r="K21" s="4">
        <v>70</v>
      </c>
      <c r="L21" s="5">
        <v>80</v>
      </c>
      <c r="M21" s="5">
        <v>90</v>
      </c>
      <c r="N21" s="27"/>
      <c r="O21" s="19"/>
      <c r="Q21" s="28"/>
    </row>
    <row r="22" spans="2:19">
      <c r="B22" s="34">
        <v>14</v>
      </c>
      <c r="C22" s="31" t="s">
        <v>106</v>
      </c>
      <c r="D22" s="77" t="s">
        <v>127</v>
      </c>
      <c r="E22" s="78"/>
      <c r="F22" s="78"/>
      <c r="G22" s="78"/>
      <c r="H22" s="78"/>
      <c r="I22" s="79"/>
      <c r="J22" s="5">
        <v>70</v>
      </c>
      <c r="K22" s="4">
        <v>90</v>
      </c>
      <c r="L22" s="5">
        <v>80</v>
      </c>
      <c r="M22" s="5">
        <v>90</v>
      </c>
      <c r="N22" s="27"/>
      <c r="O22" s="19"/>
    </row>
    <row r="23" spans="2:19">
      <c r="B23" s="34">
        <v>15</v>
      </c>
      <c r="C23" s="31" t="s">
        <v>129</v>
      </c>
      <c r="D23" s="77" t="s">
        <v>128</v>
      </c>
      <c r="E23" s="78"/>
      <c r="F23" s="78"/>
      <c r="G23" s="78"/>
      <c r="H23" s="78"/>
      <c r="I23" s="79"/>
      <c r="J23" s="5">
        <v>70</v>
      </c>
      <c r="K23" s="4">
        <v>90</v>
      </c>
      <c r="L23" s="5">
        <v>100</v>
      </c>
      <c r="M23" s="5">
        <v>90</v>
      </c>
      <c r="N23" s="27"/>
      <c r="O23" s="19"/>
      <c r="S23" s="20"/>
    </row>
    <row r="24" spans="2:19">
      <c r="B24" s="34">
        <v>16</v>
      </c>
      <c r="C24" s="31" t="s">
        <v>78</v>
      </c>
      <c r="D24" s="74" t="s">
        <v>130</v>
      </c>
      <c r="E24" s="75"/>
      <c r="F24" s="75"/>
      <c r="G24" s="75"/>
      <c r="H24" s="75"/>
      <c r="I24" s="76"/>
      <c r="J24" s="5">
        <v>70</v>
      </c>
      <c r="K24" s="4">
        <v>95</v>
      </c>
      <c r="L24" s="5">
        <v>80</v>
      </c>
      <c r="M24" s="5">
        <v>90</v>
      </c>
      <c r="N24" s="27"/>
      <c r="O24" s="19"/>
      <c r="S24" s="20"/>
    </row>
    <row r="25" spans="2:19">
      <c r="B25" s="34">
        <v>17</v>
      </c>
      <c r="C25" s="31" t="s">
        <v>132</v>
      </c>
      <c r="D25" s="80" t="s">
        <v>131</v>
      </c>
      <c r="E25" s="80"/>
      <c r="F25" s="80"/>
      <c r="G25" s="80"/>
      <c r="H25" s="80"/>
      <c r="I25" s="80"/>
      <c r="J25" s="5">
        <v>80</v>
      </c>
      <c r="K25" s="4">
        <v>90</v>
      </c>
      <c r="L25" s="5">
        <v>80</v>
      </c>
      <c r="M25" s="5">
        <v>70</v>
      </c>
      <c r="N25" s="27"/>
      <c r="O25" s="19"/>
    </row>
    <row r="26" spans="2:19">
      <c r="B26" s="34">
        <v>18</v>
      </c>
      <c r="C26" s="31" t="s">
        <v>133</v>
      </c>
      <c r="D26" s="80" t="s">
        <v>58</v>
      </c>
      <c r="E26" s="80"/>
      <c r="F26" s="80"/>
      <c r="G26" s="80"/>
      <c r="H26" s="80"/>
      <c r="I26" s="80"/>
      <c r="J26" s="5">
        <v>70</v>
      </c>
      <c r="K26" s="4">
        <v>70</v>
      </c>
      <c r="L26" s="5">
        <v>80</v>
      </c>
      <c r="M26" s="5">
        <v>90</v>
      </c>
      <c r="N26" s="27"/>
      <c r="O26" s="19"/>
    </row>
    <row r="27" spans="2:19">
      <c r="B27" s="34">
        <v>19</v>
      </c>
      <c r="C27" s="31" t="s">
        <v>135</v>
      </c>
      <c r="D27" s="80" t="s">
        <v>134</v>
      </c>
      <c r="E27" s="80"/>
      <c r="F27" s="80"/>
      <c r="G27" s="80"/>
      <c r="H27" s="80"/>
      <c r="I27" s="80"/>
      <c r="J27" s="5">
        <v>70</v>
      </c>
      <c r="K27" s="4">
        <v>90</v>
      </c>
      <c r="L27" s="5">
        <v>80</v>
      </c>
      <c r="M27" s="5">
        <v>90</v>
      </c>
      <c r="N27" s="27"/>
      <c r="O27" s="19"/>
      <c r="S27" t="s">
        <v>140</v>
      </c>
    </row>
    <row r="28" spans="2:19">
      <c r="B28" s="7">
        <v>20</v>
      </c>
      <c r="C28" s="21"/>
      <c r="D28" s="54"/>
      <c r="E28" s="54"/>
      <c r="F28" s="54"/>
      <c r="G28" s="54"/>
      <c r="H28" s="54"/>
      <c r="I28" s="54"/>
      <c r="J28" s="5"/>
      <c r="K28" s="22"/>
      <c r="L28" s="22"/>
      <c r="M28" s="5"/>
      <c r="N28" s="25"/>
      <c r="O28" s="19"/>
    </row>
    <row r="29" spans="2:19">
      <c r="B29" s="7">
        <f t="shared" ref="B29:B38" si="0">B28+1</f>
        <v>21</v>
      </c>
      <c r="C29" s="21"/>
      <c r="D29" s="54"/>
      <c r="E29" s="54"/>
      <c r="F29" s="54"/>
      <c r="G29" s="54"/>
      <c r="H29" s="54"/>
      <c r="I29" s="54"/>
      <c r="J29" s="5"/>
      <c r="K29" s="22"/>
      <c r="L29" s="22"/>
      <c r="M29" s="5"/>
      <c r="N29" s="25"/>
      <c r="O29" s="19"/>
    </row>
    <row r="30" spans="2:19">
      <c r="B30" s="7">
        <f t="shared" si="0"/>
        <v>22</v>
      </c>
      <c r="C30" s="21"/>
      <c r="D30" s="54"/>
      <c r="E30" s="54"/>
      <c r="F30" s="54"/>
      <c r="G30" s="54"/>
      <c r="H30" s="54"/>
      <c r="I30" s="54"/>
      <c r="J30" s="5"/>
      <c r="K30" s="4"/>
      <c r="L30" s="4"/>
      <c r="M30" s="5"/>
      <c r="N30" s="5"/>
      <c r="O30" s="19"/>
    </row>
    <row r="31" spans="2:19">
      <c r="B31" s="7">
        <f t="shared" si="0"/>
        <v>23</v>
      </c>
      <c r="C31" s="21"/>
      <c r="D31" s="54"/>
      <c r="E31" s="54"/>
      <c r="F31" s="54"/>
      <c r="G31" s="54"/>
      <c r="H31" s="54"/>
      <c r="I31" s="54"/>
      <c r="J31" s="5"/>
      <c r="K31" s="4"/>
      <c r="L31" s="4"/>
      <c r="M31" s="5"/>
      <c r="N31" s="5"/>
      <c r="O31" s="19"/>
    </row>
    <row r="32" spans="2:19">
      <c r="B32" s="7">
        <f t="shared" si="0"/>
        <v>24</v>
      </c>
      <c r="C32" s="21"/>
      <c r="D32" s="54"/>
      <c r="E32" s="54"/>
      <c r="F32" s="54"/>
      <c r="G32" s="54"/>
      <c r="H32" s="54"/>
      <c r="I32" s="54"/>
      <c r="J32" s="23"/>
      <c r="K32" s="4"/>
      <c r="L32" s="4"/>
      <c r="M32" s="5"/>
      <c r="N32" s="5"/>
      <c r="O32" s="19"/>
    </row>
    <row r="33" spans="2:15">
      <c r="B33" s="7">
        <f t="shared" si="0"/>
        <v>25</v>
      </c>
      <c r="C33" s="21"/>
      <c r="D33" s="54"/>
      <c r="E33" s="54"/>
      <c r="F33" s="54"/>
      <c r="G33" s="54"/>
      <c r="H33" s="54"/>
      <c r="I33" s="54"/>
      <c r="J33" s="5"/>
      <c r="K33" s="4"/>
      <c r="L33" s="4"/>
      <c r="M33" s="5"/>
      <c r="N33" s="5"/>
      <c r="O33" s="19"/>
    </row>
    <row r="34" spans="2:15">
      <c r="B34" s="7">
        <f t="shared" si="0"/>
        <v>26</v>
      </c>
      <c r="C34" s="21"/>
      <c r="D34" s="54"/>
      <c r="E34" s="54"/>
      <c r="F34" s="54"/>
      <c r="G34" s="54"/>
      <c r="H34" s="54"/>
      <c r="I34" s="54"/>
      <c r="J34" s="5"/>
      <c r="K34" s="4"/>
      <c r="L34" s="4"/>
      <c r="M34" s="5"/>
      <c r="N34" s="5"/>
      <c r="O34" s="19"/>
    </row>
    <row r="35" spans="2:15">
      <c r="B35" s="7">
        <f t="shared" si="0"/>
        <v>27</v>
      </c>
      <c r="C35" s="8"/>
      <c r="D35" s="55"/>
      <c r="E35" s="55"/>
      <c r="F35" s="55"/>
      <c r="G35" s="55"/>
      <c r="H35" s="55"/>
      <c r="I35" s="55"/>
      <c r="J35" s="5"/>
      <c r="K35" s="5"/>
      <c r="L35" s="5"/>
      <c r="M35" s="5"/>
      <c r="N35" s="5"/>
      <c r="O35" s="19"/>
    </row>
    <row r="36" spans="2:15">
      <c r="B36" s="7">
        <f t="shared" si="0"/>
        <v>28</v>
      </c>
      <c r="C36" s="8"/>
      <c r="D36" s="55"/>
      <c r="E36" s="55"/>
      <c r="F36" s="55"/>
      <c r="G36" s="55"/>
      <c r="H36" s="55"/>
      <c r="I36" s="55"/>
      <c r="J36" s="5"/>
      <c r="K36" s="5"/>
      <c r="L36" s="5"/>
      <c r="M36" s="5"/>
      <c r="N36" s="5"/>
      <c r="O36" s="19"/>
    </row>
    <row r="37" spans="2:15">
      <c r="B37" s="7">
        <f t="shared" si="0"/>
        <v>29</v>
      </c>
      <c r="C37" s="8"/>
      <c r="D37" s="55"/>
      <c r="E37" s="55"/>
      <c r="F37" s="55"/>
      <c r="G37" s="55"/>
      <c r="H37" s="55"/>
      <c r="I37" s="55"/>
      <c r="J37" s="5"/>
      <c r="K37" s="5"/>
      <c r="L37" s="5"/>
      <c r="M37" s="5"/>
      <c r="N37" s="5"/>
      <c r="O37" s="19"/>
    </row>
    <row r="38" spans="2:15">
      <c r="B38" s="7">
        <f t="shared" si="0"/>
        <v>30</v>
      </c>
      <c r="C38" s="8"/>
      <c r="D38" s="55"/>
      <c r="E38" s="55"/>
      <c r="F38" s="55"/>
      <c r="G38" s="55"/>
      <c r="H38" s="55"/>
      <c r="I38" s="55"/>
      <c r="J38" s="5"/>
      <c r="K38" s="5"/>
      <c r="L38" s="5"/>
      <c r="M38" s="5"/>
      <c r="N38" s="5"/>
      <c r="O38" s="19"/>
    </row>
    <row r="39" spans="2:15">
      <c r="C39" s="56"/>
      <c r="D39" s="56"/>
      <c r="E39" s="1"/>
    </row>
    <row r="40" spans="2:15">
      <c r="C40" s="50"/>
      <c r="D40" s="50"/>
      <c r="E40" s="1"/>
      <c r="H40" s="53" t="s">
        <v>17</v>
      </c>
      <c r="I40" s="53"/>
      <c r="J40" s="5">
        <v>18</v>
      </c>
      <c r="K40" s="5">
        <v>19</v>
      </c>
      <c r="L40" s="5">
        <v>19</v>
      </c>
      <c r="M40" s="5">
        <v>18</v>
      </c>
      <c r="N40" s="5"/>
      <c r="O40" s="16">
        <f>COUNTIF(O9:O38,"&gt;=70")</f>
        <v>0</v>
      </c>
    </row>
    <row r="41" spans="2:15">
      <c r="C41" s="50"/>
      <c r="D41" s="50"/>
      <c r="E41" s="10"/>
      <c r="H41" s="53" t="s">
        <v>18</v>
      </c>
      <c r="I41" s="53"/>
      <c r="J41" s="5">
        <v>1</v>
      </c>
      <c r="K41" s="5">
        <v>0</v>
      </c>
      <c r="L41" s="5">
        <v>0</v>
      </c>
      <c r="M41" s="5">
        <v>1</v>
      </c>
      <c r="N41" s="5"/>
      <c r="O41" s="16"/>
    </row>
    <row r="42" spans="2:15">
      <c r="C42" s="50"/>
      <c r="D42" s="50"/>
      <c r="E42" s="50"/>
      <c r="H42" s="53" t="s">
        <v>19</v>
      </c>
      <c r="I42" s="53"/>
      <c r="J42" s="5">
        <v>19</v>
      </c>
      <c r="K42" s="5">
        <v>19</v>
      </c>
      <c r="L42" s="5">
        <v>19</v>
      </c>
      <c r="M42" s="5">
        <v>19</v>
      </c>
      <c r="N42" s="5"/>
      <c r="O42" s="16"/>
    </row>
    <row r="43" spans="2:15">
      <c r="C43" s="50"/>
      <c r="D43" s="50"/>
      <c r="E43" s="1"/>
      <c r="H43" s="51" t="s">
        <v>14</v>
      </c>
      <c r="I43" s="51"/>
      <c r="J43" s="11">
        <f t="shared" ref="J43:O43" si="1">J40/J42</f>
        <v>0.94736842105263153</v>
      </c>
      <c r="K43" s="13">
        <f t="shared" si="1"/>
        <v>1</v>
      </c>
      <c r="L43" s="11">
        <f t="shared" si="1"/>
        <v>1</v>
      </c>
      <c r="M43" s="13">
        <f t="shared" si="1"/>
        <v>0.94736842105263153</v>
      </c>
      <c r="N43" s="13" t="e">
        <f t="shared" si="1"/>
        <v>#DIV/0!</v>
      </c>
      <c r="O43" s="15" t="e">
        <f t="shared" si="1"/>
        <v>#DIV/0!</v>
      </c>
    </row>
    <row r="44" spans="2:15">
      <c r="C44" s="50"/>
      <c r="D44" s="50"/>
      <c r="E44" s="1"/>
      <c r="H44" s="51" t="s">
        <v>15</v>
      </c>
      <c r="I44" s="51"/>
      <c r="J44" s="11">
        <f t="shared" ref="J44:O44" si="2">J41/J42</f>
        <v>5.2631578947368418E-2</v>
      </c>
      <c r="K44" s="11">
        <f t="shared" si="2"/>
        <v>0</v>
      </c>
      <c r="L44" s="11">
        <f t="shared" si="2"/>
        <v>0</v>
      </c>
      <c r="M44" s="13">
        <f t="shared" si="2"/>
        <v>5.2631578947368418E-2</v>
      </c>
      <c r="N44" s="13" t="e">
        <f t="shared" si="2"/>
        <v>#DIV/0!</v>
      </c>
      <c r="O44" s="15" t="e">
        <f t="shared" si="2"/>
        <v>#DIV/0!</v>
      </c>
    </row>
    <row r="45" spans="2:15">
      <c r="C45" s="50"/>
      <c r="D45" s="50"/>
      <c r="E45" s="10"/>
    </row>
    <row r="46" spans="2:15">
      <c r="C46" s="1"/>
      <c r="D46" s="1"/>
      <c r="E46" s="10"/>
    </row>
    <row r="48" spans="2:15">
      <c r="J48" s="52"/>
      <c r="K48" s="52"/>
      <c r="L48" s="52"/>
      <c r="M48" s="52"/>
      <c r="N48" s="52"/>
    </row>
    <row r="49" spans="10:14">
      <c r="J49" s="49" t="s">
        <v>16</v>
      </c>
      <c r="K49" s="49"/>
      <c r="L49" s="49"/>
      <c r="M49" s="49"/>
      <c r="N49" s="49"/>
    </row>
  </sheetData>
  <mergeCells count="49">
    <mergeCell ref="C39:D39"/>
    <mergeCell ref="C40:D40"/>
    <mergeCell ref="D38:I38"/>
    <mergeCell ref="D25:I25"/>
    <mergeCell ref="D26:I26"/>
    <mergeCell ref="D27:I27"/>
    <mergeCell ref="D28:I28"/>
    <mergeCell ref="D34:I34"/>
    <mergeCell ref="B2:N2"/>
    <mergeCell ref="D35:I35"/>
    <mergeCell ref="D36:I36"/>
    <mergeCell ref="D37:I37"/>
    <mergeCell ref="D21:I21"/>
    <mergeCell ref="D22:I22"/>
    <mergeCell ref="D23:I23"/>
    <mergeCell ref="D24:I24"/>
    <mergeCell ref="D29:I29"/>
    <mergeCell ref="D30:I30"/>
    <mergeCell ref="D31:I31"/>
    <mergeCell ref="D32:I32"/>
    <mergeCell ref="D33:I33"/>
    <mergeCell ref="D17:I17"/>
    <mergeCell ref="D19:I19"/>
    <mergeCell ref="D20:I20"/>
    <mergeCell ref="D13:I13"/>
    <mergeCell ref="D14:I14"/>
    <mergeCell ref="D15:I15"/>
    <mergeCell ref="D16:I16"/>
    <mergeCell ref="J4:K4"/>
    <mergeCell ref="D6:G6"/>
    <mergeCell ref="D8:I8"/>
    <mergeCell ref="D9:I9"/>
    <mergeCell ref="D11:I11"/>
    <mergeCell ref="J49:N49"/>
    <mergeCell ref="C41:D41"/>
    <mergeCell ref="I6:J6"/>
    <mergeCell ref="C3:N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J48:N48"/>
    <mergeCell ref="D4:G4"/>
    <mergeCell ref="D12:I12"/>
  </mergeCells>
  <phoneticPr fontId="10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1"/>
  <sheetViews>
    <sheetView workbookViewId="0">
      <selection activeCell="O12" sqref="O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6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6">
      <c r="C4" t="s">
        <v>0</v>
      </c>
      <c r="D4" s="69" t="s">
        <v>25</v>
      </c>
      <c r="E4" s="69"/>
      <c r="F4" s="69"/>
      <c r="G4" s="69"/>
      <c r="I4" t="s">
        <v>1</v>
      </c>
      <c r="J4" s="70" t="s">
        <v>29</v>
      </c>
      <c r="K4" s="70"/>
    </row>
    <row r="5" spans="2:16" ht="6.75" customHeight="1">
      <c r="D5" s="6"/>
      <c r="E5" s="6"/>
      <c r="F5" s="6"/>
      <c r="G5" s="6"/>
    </row>
    <row r="6" spans="2:16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6">
      <c r="B9" s="7">
        <v>1</v>
      </c>
      <c r="C9" s="35" t="s">
        <v>30</v>
      </c>
      <c r="D9" s="38" t="s">
        <v>45</v>
      </c>
      <c r="E9" s="39"/>
      <c r="F9" s="39"/>
      <c r="G9" s="39"/>
      <c r="H9" s="39"/>
      <c r="I9" s="40"/>
      <c r="J9" s="19"/>
      <c r="K9" s="14"/>
    </row>
    <row r="10" spans="2:16">
      <c r="B10" s="7">
        <v>2</v>
      </c>
      <c r="C10" s="35" t="s">
        <v>31</v>
      </c>
      <c r="D10" s="74" t="s">
        <v>46</v>
      </c>
      <c r="E10" s="75"/>
      <c r="F10" s="75"/>
      <c r="G10" s="75"/>
      <c r="H10" s="75"/>
      <c r="I10" s="76"/>
      <c r="J10" s="19"/>
      <c r="K10" s="14"/>
    </row>
    <row r="11" spans="2:16">
      <c r="B11" s="7">
        <v>3</v>
      </c>
      <c r="C11" s="35" t="s">
        <v>32</v>
      </c>
      <c r="D11" s="74" t="s">
        <v>47</v>
      </c>
      <c r="E11" s="75"/>
      <c r="F11" s="75"/>
      <c r="G11" s="75"/>
      <c r="H11" s="75"/>
      <c r="I11" s="76"/>
      <c r="J11" s="19"/>
      <c r="K11" s="14"/>
    </row>
    <row r="12" spans="2:16">
      <c r="B12" s="7">
        <v>4</v>
      </c>
      <c r="C12" s="35" t="s">
        <v>33</v>
      </c>
      <c r="D12" s="81" t="s">
        <v>48</v>
      </c>
      <c r="E12" s="82"/>
      <c r="F12" s="82"/>
      <c r="G12" s="82"/>
      <c r="H12" s="82"/>
      <c r="I12" s="83"/>
      <c r="J12" s="19"/>
      <c r="K12" s="14"/>
    </row>
    <row r="13" spans="2:16">
      <c r="B13" s="7">
        <v>5</v>
      </c>
      <c r="C13" s="36" t="s">
        <v>34</v>
      </c>
      <c r="D13" s="74" t="s">
        <v>49</v>
      </c>
      <c r="E13" s="75"/>
      <c r="F13" s="75"/>
      <c r="G13" s="75"/>
      <c r="H13" s="75"/>
      <c r="I13" s="76"/>
      <c r="J13" s="19"/>
      <c r="K13" s="14"/>
    </row>
    <row r="14" spans="2:16">
      <c r="B14" s="7">
        <v>6</v>
      </c>
      <c r="C14" s="35" t="s">
        <v>35</v>
      </c>
      <c r="D14" s="74" t="s">
        <v>50</v>
      </c>
      <c r="E14" s="75"/>
      <c r="F14" s="75"/>
      <c r="G14" s="75"/>
      <c r="H14" s="75"/>
      <c r="I14" s="76"/>
      <c r="J14" s="19"/>
      <c r="K14" s="14"/>
      <c r="P14" t="s">
        <v>26</v>
      </c>
    </row>
    <row r="15" spans="2:16">
      <c r="B15" s="7">
        <v>7</v>
      </c>
      <c r="C15" s="35" t="s">
        <v>36</v>
      </c>
      <c r="D15" s="74" t="s">
        <v>51</v>
      </c>
      <c r="E15" s="75"/>
      <c r="F15" s="75"/>
      <c r="G15" s="75"/>
      <c r="H15" s="75"/>
      <c r="I15" s="76"/>
      <c r="J15" s="19"/>
      <c r="K15" s="5"/>
    </row>
    <row r="16" spans="2:16">
      <c r="B16" s="7">
        <v>8</v>
      </c>
      <c r="C16" s="35" t="s">
        <v>37</v>
      </c>
      <c r="D16" s="38" t="s">
        <v>52</v>
      </c>
      <c r="E16" s="39"/>
      <c r="F16" s="39"/>
      <c r="G16" s="39"/>
      <c r="H16" s="39"/>
      <c r="I16" s="40"/>
      <c r="J16" s="19"/>
      <c r="K16" s="14"/>
    </row>
    <row r="17" spans="2:11">
      <c r="B17" s="7">
        <v>9</v>
      </c>
      <c r="C17" s="35" t="s">
        <v>38</v>
      </c>
      <c r="D17" s="74" t="s">
        <v>53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5" t="s">
        <v>39</v>
      </c>
      <c r="D18" s="74" t="s">
        <v>54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5" t="s">
        <v>79</v>
      </c>
      <c r="D19" s="74" t="s">
        <v>55</v>
      </c>
      <c r="E19" s="75"/>
      <c r="F19" s="75"/>
      <c r="G19" s="75"/>
      <c r="H19" s="75"/>
      <c r="I19" s="76"/>
      <c r="J19" s="19"/>
      <c r="K19" s="14"/>
    </row>
    <row r="20" spans="2:11">
      <c r="B20" s="7">
        <v>12</v>
      </c>
      <c r="C20" s="36" t="s">
        <v>40</v>
      </c>
      <c r="D20" s="74" t="s">
        <v>56</v>
      </c>
      <c r="E20" s="75"/>
      <c r="F20" s="75"/>
      <c r="G20" s="75"/>
      <c r="H20" s="75"/>
      <c r="I20" s="76"/>
      <c r="J20" s="19"/>
      <c r="K20" s="14"/>
    </row>
    <row r="21" spans="2:11">
      <c r="B21" s="7">
        <v>13</v>
      </c>
      <c r="C21" s="37" t="s">
        <v>41</v>
      </c>
      <c r="D21" s="74" t="s">
        <v>57</v>
      </c>
      <c r="E21" s="75"/>
      <c r="F21" s="75"/>
      <c r="G21" s="75"/>
      <c r="H21" s="75"/>
      <c r="I21" s="76"/>
      <c r="J21" s="19"/>
      <c r="K21" s="14"/>
    </row>
    <row r="22" spans="2:11">
      <c r="B22" s="7">
        <v>14</v>
      </c>
      <c r="C22" s="37" t="s">
        <v>42</v>
      </c>
      <c r="D22" s="77" t="s">
        <v>59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7" t="s">
        <v>43</v>
      </c>
      <c r="D23" s="77" t="s">
        <v>60</v>
      </c>
      <c r="E23" s="78"/>
      <c r="F23" s="78"/>
      <c r="G23" s="78"/>
      <c r="H23" s="78"/>
      <c r="I23" s="79"/>
      <c r="J23" s="19"/>
      <c r="K23" s="14"/>
    </row>
    <row r="24" spans="2:11">
      <c r="B24" s="7">
        <v>16</v>
      </c>
      <c r="C24" s="37" t="s">
        <v>102</v>
      </c>
      <c r="D24" s="77" t="s">
        <v>61</v>
      </c>
      <c r="E24" s="78"/>
      <c r="F24" s="78"/>
      <c r="G24" s="78"/>
      <c r="H24" s="78"/>
      <c r="I24" s="79"/>
      <c r="J24" s="19"/>
      <c r="K24" s="14"/>
    </row>
    <row r="25" spans="2:11">
      <c r="B25" s="7">
        <v>17</v>
      </c>
      <c r="C25" s="37" t="s">
        <v>44</v>
      </c>
      <c r="D25" s="77" t="s">
        <v>62</v>
      </c>
      <c r="E25" s="78"/>
      <c r="F25" s="78"/>
      <c r="G25" s="78"/>
      <c r="H25" s="78"/>
      <c r="I25" s="79"/>
      <c r="J25" s="19"/>
      <c r="K25" s="14"/>
    </row>
    <row r="26" spans="2:11">
      <c r="B26" s="7">
        <v>18</v>
      </c>
      <c r="C26" s="37"/>
      <c r="D26" s="77"/>
      <c r="E26" s="78"/>
      <c r="F26" s="78"/>
      <c r="G26" s="78"/>
      <c r="H26" s="78"/>
      <c r="I26" s="79"/>
      <c r="J26" s="19"/>
      <c r="K26" s="5"/>
    </row>
    <row r="27" spans="2:11">
      <c r="B27" s="7">
        <v>19</v>
      </c>
      <c r="C27" s="37"/>
      <c r="D27" s="77"/>
      <c r="E27" s="78"/>
      <c r="F27" s="78"/>
      <c r="G27" s="78"/>
      <c r="H27" s="78"/>
      <c r="I27" s="79"/>
      <c r="J27" s="19"/>
      <c r="K27" s="5"/>
    </row>
    <row r="28" spans="2:11">
      <c r="B28" s="7">
        <v>20</v>
      </c>
      <c r="C28" s="37"/>
      <c r="D28" s="77"/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7"/>
      <c r="D29" s="77"/>
      <c r="E29" s="78"/>
      <c r="F29" s="78"/>
      <c r="G29" s="78"/>
      <c r="H29" s="78"/>
      <c r="I29" s="79"/>
      <c r="J29" s="19"/>
      <c r="K29" s="5"/>
    </row>
    <row r="30" spans="2:11">
      <c r="B30" s="7">
        <f t="shared" ref="B30" si="0">B29+1</f>
        <v>22</v>
      </c>
      <c r="C30" s="37"/>
      <c r="D30" s="74"/>
      <c r="E30" s="75"/>
      <c r="F30" s="75"/>
      <c r="G30" s="75"/>
      <c r="H30" s="75"/>
      <c r="I30" s="76"/>
      <c r="J30" s="19"/>
      <c r="K30" s="5"/>
    </row>
    <row r="31" spans="2:11">
      <c r="B31" s="7">
        <v>13</v>
      </c>
      <c r="C31" s="21"/>
      <c r="D31" s="54"/>
      <c r="E31" s="54"/>
      <c r="F31" s="54"/>
      <c r="G31" s="54"/>
      <c r="H31" s="54"/>
      <c r="I31" s="54"/>
      <c r="J31" s="14"/>
      <c r="K31" s="5"/>
    </row>
    <row r="32" spans="2:11">
      <c r="B32" s="7">
        <f t="shared" ref="B32:B40" si="1">B31+1</f>
        <v>14</v>
      </c>
      <c r="C32" s="21"/>
      <c r="D32" s="54"/>
      <c r="E32" s="54"/>
      <c r="F32" s="54"/>
      <c r="G32" s="54"/>
      <c r="H32" s="54"/>
      <c r="I32" s="54"/>
      <c r="J32" s="14"/>
      <c r="K32" s="5"/>
    </row>
    <row r="33" spans="2:11">
      <c r="B33" s="7">
        <f t="shared" si="1"/>
        <v>15</v>
      </c>
      <c r="C33" s="21"/>
      <c r="D33" s="54"/>
      <c r="E33" s="54"/>
      <c r="F33" s="54"/>
      <c r="G33" s="54"/>
      <c r="H33" s="54"/>
      <c r="I33" s="54"/>
      <c r="J33" s="14"/>
      <c r="K33" s="5"/>
    </row>
    <row r="34" spans="2:11">
      <c r="B34" s="7">
        <f t="shared" si="1"/>
        <v>16</v>
      </c>
      <c r="C34" s="21"/>
      <c r="D34" s="54"/>
      <c r="E34" s="54"/>
      <c r="F34" s="54"/>
      <c r="G34" s="54"/>
      <c r="H34" s="54"/>
      <c r="I34" s="54"/>
      <c r="J34" s="14"/>
      <c r="K34" s="5"/>
    </row>
    <row r="35" spans="2:11">
      <c r="B35" s="7">
        <f t="shared" si="1"/>
        <v>17</v>
      </c>
      <c r="C35" s="21"/>
      <c r="D35" s="54"/>
      <c r="E35" s="54"/>
      <c r="F35" s="54"/>
      <c r="G35" s="54"/>
      <c r="H35" s="54"/>
      <c r="I35" s="54"/>
      <c r="J35" s="14"/>
      <c r="K35" s="5"/>
    </row>
    <row r="36" spans="2:11">
      <c r="B36" s="7">
        <f t="shared" si="1"/>
        <v>18</v>
      </c>
      <c r="C36" s="21"/>
      <c r="D36" s="54"/>
      <c r="E36" s="54"/>
      <c r="F36" s="54"/>
      <c r="G36" s="54"/>
      <c r="H36" s="54"/>
      <c r="I36" s="54"/>
      <c r="J36" s="14"/>
      <c r="K36" s="5"/>
    </row>
    <row r="37" spans="2:11">
      <c r="B37" s="7">
        <f t="shared" si="1"/>
        <v>19</v>
      </c>
      <c r="C37" s="8"/>
      <c r="D37" s="55"/>
      <c r="E37" s="55"/>
      <c r="F37" s="55"/>
      <c r="G37" s="55"/>
      <c r="H37" s="55"/>
      <c r="I37" s="55"/>
      <c r="J37" s="14"/>
      <c r="K37" s="5"/>
    </row>
    <row r="38" spans="2:11">
      <c r="B38" s="7">
        <f t="shared" si="1"/>
        <v>20</v>
      </c>
      <c r="C38" s="8"/>
      <c r="D38" s="55"/>
      <c r="E38" s="55"/>
      <c r="F38" s="55"/>
      <c r="G38" s="55"/>
      <c r="H38" s="55"/>
      <c r="I38" s="55"/>
      <c r="J38" s="14"/>
      <c r="K38" s="5"/>
    </row>
    <row r="39" spans="2:11">
      <c r="B39" s="7">
        <f t="shared" si="1"/>
        <v>21</v>
      </c>
      <c r="C39" s="8"/>
      <c r="D39" s="55"/>
      <c r="E39" s="55"/>
      <c r="F39" s="55"/>
      <c r="G39" s="55"/>
      <c r="H39" s="55"/>
      <c r="I39" s="55"/>
      <c r="J39" s="14"/>
      <c r="K39" s="5"/>
    </row>
    <row r="40" spans="2:11">
      <c r="B40" s="7">
        <f t="shared" si="1"/>
        <v>22</v>
      </c>
      <c r="C40" s="8"/>
      <c r="D40" s="55"/>
      <c r="E40" s="55"/>
      <c r="F40" s="55"/>
      <c r="G40" s="55"/>
      <c r="H40" s="55"/>
      <c r="I40" s="55"/>
      <c r="J40" s="14"/>
      <c r="K40" s="5"/>
    </row>
    <row r="41" spans="2:11">
      <c r="C41" s="50"/>
      <c r="D41" s="50"/>
      <c r="E41" s="1"/>
    </row>
    <row r="42" spans="2:11">
      <c r="C42" s="50"/>
      <c r="D42" s="50"/>
      <c r="E42" s="1"/>
      <c r="H42" s="53" t="s">
        <v>17</v>
      </c>
      <c r="I42" s="53"/>
      <c r="J42" s="5">
        <v>22</v>
      </c>
      <c r="K42" s="1"/>
    </row>
    <row r="43" spans="2:11">
      <c r="C43" s="50"/>
      <c r="D43" s="50"/>
      <c r="E43" s="10"/>
      <c r="H43" s="53" t="s">
        <v>18</v>
      </c>
      <c r="I43" s="53"/>
      <c r="J43" s="5">
        <v>5</v>
      </c>
      <c r="K43" s="1"/>
    </row>
    <row r="44" spans="2:11">
      <c r="C44" s="50"/>
      <c r="D44" s="50"/>
      <c r="E44" s="50"/>
      <c r="H44" s="53" t="s">
        <v>19</v>
      </c>
      <c r="I44" s="53"/>
      <c r="J44" s="5">
        <f>COUNT(J9:J40)</f>
        <v>0</v>
      </c>
      <c r="K44" s="1"/>
    </row>
    <row r="45" spans="2:11">
      <c r="C45" s="50"/>
      <c r="D45" s="50"/>
      <c r="E45" s="1"/>
      <c r="H45" s="51" t="s">
        <v>14</v>
      </c>
      <c r="I45" s="51"/>
      <c r="J45" s="11" t="e">
        <f>J42/J44</f>
        <v>#DIV/0!</v>
      </c>
      <c r="K45" s="17"/>
    </row>
    <row r="46" spans="2:11">
      <c r="C46" s="50"/>
      <c r="D46" s="50"/>
      <c r="E46" s="1"/>
      <c r="H46" s="51" t="s">
        <v>15</v>
      </c>
      <c r="I46" s="51"/>
      <c r="J46" s="11" t="e">
        <f>J43/J44</f>
        <v>#DIV/0!</v>
      </c>
      <c r="K46" s="18"/>
    </row>
    <row r="47" spans="2:11">
      <c r="C47" s="50"/>
      <c r="D47" s="50"/>
      <c r="E47" s="10"/>
    </row>
    <row r="48" spans="2:11">
      <c r="C48" s="1"/>
      <c r="D48" s="1"/>
      <c r="E48" s="10"/>
    </row>
    <row r="50" spans="10:11">
      <c r="J50" s="50"/>
      <c r="K50" s="50"/>
    </row>
    <row r="51" spans="10:11">
      <c r="J51" s="68"/>
      <c r="K51" s="68"/>
    </row>
  </sheetData>
  <mergeCells count="51">
    <mergeCell ref="D13:I13"/>
    <mergeCell ref="B2:K2"/>
    <mergeCell ref="C3:K3"/>
    <mergeCell ref="D4:G4"/>
    <mergeCell ref="J4:K4"/>
    <mergeCell ref="D6:G6"/>
    <mergeCell ref="I6:J6"/>
    <mergeCell ref="D8:I8"/>
    <mergeCell ref="D10:I10"/>
    <mergeCell ref="D11:I11"/>
    <mergeCell ref="D12:I12"/>
    <mergeCell ref="D30:I30"/>
    <mergeCell ref="D24:I24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C41:D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2:D42"/>
    <mergeCell ref="H42:I42"/>
    <mergeCell ref="C43:D43"/>
    <mergeCell ref="H43:I43"/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workbookViewId="0">
      <selection activeCell="B32" sqref="B3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5">
      <c r="C4" t="s">
        <v>0</v>
      </c>
      <c r="D4" s="69" t="s">
        <v>137</v>
      </c>
      <c r="E4" s="69"/>
      <c r="F4" s="69"/>
      <c r="G4" s="69"/>
      <c r="I4" t="s">
        <v>1</v>
      </c>
      <c r="J4" s="70" t="s">
        <v>107</v>
      </c>
      <c r="K4" s="70"/>
    </row>
    <row r="5" spans="2:15" ht="6.75" customHeight="1">
      <c r="D5" s="6"/>
      <c r="E5" s="6"/>
      <c r="F5" s="6"/>
      <c r="G5" s="6"/>
    </row>
    <row r="6" spans="2:15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5">
      <c r="B9" s="7">
        <v>1</v>
      </c>
      <c r="C9" s="31" t="s">
        <v>63</v>
      </c>
      <c r="D9" s="74" t="s">
        <v>81</v>
      </c>
      <c r="E9" s="75"/>
      <c r="F9" s="75"/>
      <c r="G9" s="75"/>
      <c r="H9" s="75"/>
      <c r="I9" s="76"/>
      <c r="J9" s="19"/>
      <c r="K9" s="14"/>
    </row>
    <row r="10" spans="2:15">
      <c r="B10" s="7">
        <v>2</v>
      </c>
      <c r="C10" s="31" t="s">
        <v>64</v>
      </c>
      <c r="D10" s="38" t="s">
        <v>82</v>
      </c>
      <c r="E10" s="39"/>
      <c r="F10" s="39"/>
      <c r="G10" s="39"/>
      <c r="H10" s="39"/>
      <c r="I10" s="40"/>
      <c r="J10" s="19"/>
      <c r="K10" s="14"/>
    </row>
    <row r="11" spans="2:15">
      <c r="B11" s="7">
        <v>3</v>
      </c>
      <c r="C11" s="31" t="s">
        <v>65</v>
      </c>
      <c r="D11" s="74" t="s">
        <v>83</v>
      </c>
      <c r="E11" s="75"/>
      <c r="F11" s="75"/>
      <c r="G11" s="75"/>
      <c r="H11" s="75"/>
      <c r="I11" s="76"/>
      <c r="J11" s="19"/>
      <c r="K11" s="14"/>
    </row>
    <row r="12" spans="2:15">
      <c r="B12" s="7">
        <v>4</v>
      </c>
      <c r="C12" s="31" t="s">
        <v>28</v>
      </c>
      <c r="D12" s="74" t="s">
        <v>84</v>
      </c>
      <c r="E12" s="75"/>
      <c r="F12" s="75"/>
      <c r="G12" s="75"/>
      <c r="H12" s="75"/>
      <c r="I12" s="76"/>
      <c r="J12" s="19"/>
      <c r="K12" s="14"/>
    </row>
    <row r="13" spans="2:15">
      <c r="B13" s="7">
        <v>5</v>
      </c>
      <c r="C13" s="32" t="s">
        <v>66</v>
      </c>
      <c r="D13" s="74" t="s">
        <v>85</v>
      </c>
      <c r="E13" s="75"/>
      <c r="F13" s="75"/>
      <c r="G13" s="75"/>
      <c r="H13" s="75"/>
      <c r="I13" s="76"/>
      <c r="J13" s="19"/>
      <c r="K13" s="14"/>
    </row>
    <row r="14" spans="2:15">
      <c r="B14" s="7">
        <v>6</v>
      </c>
      <c r="C14" s="31" t="s">
        <v>67</v>
      </c>
      <c r="D14" s="74" t="s">
        <v>86</v>
      </c>
      <c r="E14" s="75"/>
      <c r="F14" s="75"/>
      <c r="G14" s="75"/>
      <c r="H14" s="75"/>
      <c r="I14" s="76"/>
      <c r="J14" s="19"/>
      <c r="K14" s="14"/>
    </row>
    <row r="15" spans="2:15">
      <c r="B15" s="7">
        <v>7</v>
      </c>
      <c r="C15" s="31" t="s">
        <v>68</v>
      </c>
      <c r="D15" s="74" t="s">
        <v>87</v>
      </c>
      <c r="E15" s="75"/>
      <c r="F15" s="75"/>
      <c r="G15" s="75"/>
      <c r="H15" s="75"/>
      <c r="I15" s="76"/>
      <c r="J15" s="19"/>
      <c r="K15" s="5"/>
    </row>
    <row r="16" spans="2:15">
      <c r="B16" s="7">
        <v>8</v>
      </c>
      <c r="C16" s="31" t="s">
        <v>69</v>
      </c>
      <c r="D16" s="74" t="s">
        <v>88</v>
      </c>
      <c r="E16" s="75"/>
      <c r="F16" s="75"/>
      <c r="G16" s="75"/>
      <c r="H16" s="75"/>
      <c r="I16" s="76"/>
      <c r="J16" s="19"/>
      <c r="K16" s="5"/>
    </row>
    <row r="17" spans="2:11">
      <c r="B17" s="7">
        <v>9</v>
      </c>
      <c r="C17" s="31" t="s">
        <v>101</v>
      </c>
      <c r="D17" s="74" t="s">
        <v>91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3" t="s">
        <v>73</v>
      </c>
      <c r="D18" s="74" t="s">
        <v>93</v>
      </c>
      <c r="E18" s="75"/>
      <c r="F18" s="75"/>
      <c r="G18" s="75"/>
      <c r="H18" s="75"/>
      <c r="I18" s="76"/>
      <c r="J18" s="19"/>
      <c r="K18" s="14"/>
    </row>
    <row r="19" spans="2:11">
      <c r="B19" s="7">
        <v>11</v>
      </c>
      <c r="C19" s="33" t="s">
        <v>74</v>
      </c>
      <c r="D19" s="38" t="s">
        <v>94</v>
      </c>
      <c r="E19" s="39"/>
      <c r="F19" s="39"/>
      <c r="G19" s="39"/>
      <c r="H19" s="39"/>
      <c r="I19" s="40"/>
      <c r="J19" s="19"/>
      <c r="K19" s="14"/>
    </row>
    <row r="20" spans="2:11">
      <c r="B20" s="7">
        <v>12</v>
      </c>
      <c r="C20" s="33" t="s">
        <v>75</v>
      </c>
      <c r="D20" s="77" t="s">
        <v>95</v>
      </c>
      <c r="E20" s="78"/>
      <c r="F20" s="78"/>
      <c r="G20" s="78"/>
      <c r="H20" s="78"/>
      <c r="I20" s="79"/>
      <c r="J20" s="19"/>
      <c r="K20" s="14"/>
    </row>
    <row r="21" spans="2:11">
      <c r="B21" s="7">
        <v>13</v>
      </c>
      <c r="C21" s="31" t="s">
        <v>76</v>
      </c>
      <c r="D21" s="77" t="s">
        <v>96</v>
      </c>
      <c r="E21" s="78"/>
      <c r="F21" s="78"/>
      <c r="G21" s="78"/>
      <c r="H21" s="78"/>
      <c r="I21" s="79"/>
      <c r="J21" s="19"/>
      <c r="K21" s="14"/>
    </row>
    <row r="22" spans="2:11">
      <c r="B22" s="7">
        <v>14</v>
      </c>
      <c r="C22" s="31" t="s">
        <v>77</v>
      </c>
      <c r="D22" s="77" t="s">
        <v>97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1" t="s">
        <v>78</v>
      </c>
      <c r="D23" s="74" t="s">
        <v>98</v>
      </c>
      <c r="E23" s="75"/>
      <c r="F23" s="75"/>
      <c r="G23" s="75"/>
      <c r="H23" s="75"/>
      <c r="I23" s="76"/>
      <c r="J23" s="19"/>
      <c r="K23" s="14"/>
    </row>
    <row r="24" spans="2:11">
      <c r="B24" s="7">
        <v>16</v>
      </c>
      <c r="C24" s="31" t="s">
        <v>79</v>
      </c>
      <c r="D24" s="54" t="s">
        <v>99</v>
      </c>
      <c r="E24" s="54"/>
      <c r="F24" s="54"/>
      <c r="G24" s="54"/>
      <c r="H24" s="54"/>
      <c r="I24" s="54"/>
      <c r="J24" s="19"/>
      <c r="K24" s="5"/>
    </row>
    <row r="25" spans="2:11">
      <c r="B25" s="7">
        <v>17</v>
      </c>
      <c r="C25" s="31" t="s">
        <v>80</v>
      </c>
      <c r="D25" s="54" t="s">
        <v>100</v>
      </c>
      <c r="E25" s="54"/>
      <c r="F25" s="54"/>
      <c r="G25" s="54"/>
      <c r="H25" s="54"/>
      <c r="I25" s="54"/>
      <c r="J25" s="19"/>
      <c r="K25" s="5"/>
    </row>
    <row r="26" spans="2:11">
      <c r="B26" s="7">
        <v>18</v>
      </c>
      <c r="C26" s="33"/>
      <c r="D26" s="74"/>
      <c r="E26" s="75"/>
      <c r="F26" s="75"/>
      <c r="G26" s="75"/>
      <c r="H26" s="75"/>
      <c r="I26" s="76"/>
      <c r="J26" s="19"/>
      <c r="K26" s="14"/>
    </row>
    <row r="27" spans="2:11">
      <c r="B27" s="7">
        <v>19</v>
      </c>
      <c r="C27" s="33"/>
      <c r="D27" s="77"/>
      <c r="E27" s="78"/>
      <c r="F27" s="78"/>
      <c r="G27" s="78"/>
      <c r="H27" s="78"/>
      <c r="I27" s="79"/>
      <c r="J27" s="19"/>
      <c r="K27" s="5"/>
    </row>
    <row r="28" spans="2:11">
      <c r="B28" s="7">
        <v>20</v>
      </c>
      <c r="C28" s="33"/>
      <c r="D28" s="77"/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1"/>
      <c r="D29" s="77"/>
      <c r="E29" s="78"/>
      <c r="F29" s="78"/>
      <c r="G29" s="78"/>
      <c r="H29" s="78"/>
      <c r="I29" s="79"/>
      <c r="J29" s="19"/>
      <c r="K29" s="5"/>
    </row>
    <row r="30" spans="2:11">
      <c r="B30" s="7">
        <v>22</v>
      </c>
      <c r="C30" s="31"/>
      <c r="D30" s="77"/>
      <c r="E30" s="78"/>
      <c r="F30" s="78"/>
      <c r="G30" s="78"/>
      <c r="H30" s="78"/>
      <c r="I30" s="79"/>
      <c r="J30" s="19"/>
      <c r="K30" s="5"/>
    </row>
    <row r="31" spans="2:11">
      <c r="B31" s="7">
        <v>23</v>
      </c>
      <c r="C31" s="31"/>
      <c r="D31" s="74"/>
      <c r="E31" s="75"/>
      <c r="F31" s="75"/>
      <c r="G31" s="75"/>
      <c r="H31" s="75"/>
      <c r="I31" s="76"/>
      <c r="J31" s="19"/>
      <c r="K31" s="5"/>
    </row>
    <row r="32" spans="2:11">
      <c r="B32" s="7">
        <v>24</v>
      </c>
      <c r="C32" s="31"/>
      <c r="D32" s="84"/>
      <c r="E32" s="84"/>
      <c r="F32" s="84"/>
      <c r="G32" s="84"/>
      <c r="H32" s="84"/>
      <c r="I32" s="84"/>
      <c r="J32" s="19"/>
      <c r="K32" s="5"/>
    </row>
    <row r="33" spans="2:11">
      <c r="B33" s="7">
        <v>25</v>
      </c>
      <c r="C33" s="31"/>
      <c r="D33" s="84"/>
      <c r="E33" s="84"/>
      <c r="F33" s="84"/>
      <c r="G33" s="84"/>
      <c r="H33" s="84"/>
      <c r="I33" s="84"/>
      <c r="J33" s="19"/>
      <c r="K33" s="5"/>
    </row>
    <row r="34" spans="2:11">
      <c r="B34" s="7">
        <f t="shared" ref="B34:B48" si="0">B33+1</f>
        <v>26</v>
      </c>
      <c r="C34" s="31"/>
      <c r="D34" s="85"/>
      <c r="E34" s="85"/>
      <c r="F34" s="85"/>
      <c r="G34" s="85"/>
      <c r="H34" s="85"/>
      <c r="I34" s="85"/>
      <c r="J34" s="19"/>
      <c r="K34" s="5"/>
    </row>
    <row r="35" spans="2:11">
      <c r="B35" s="7">
        <f t="shared" si="0"/>
        <v>27</v>
      </c>
      <c r="C35" s="4"/>
      <c r="D35" s="84"/>
      <c r="E35" s="84"/>
      <c r="F35" s="84"/>
      <c r="G35" s="84"/>
      <c r="H35" s="84"/>
      <c r="I35" s="84"/>
      <c r="J35" s="19"/>
      <c r="K35" s="5"/>
    </row>
    <row r="36" spans="2:11">
      <c r="B36" s="7">
        <f t="shared" si="0"/>
        <v>28</v>
      </c>
      <c r="C36" s="21"/>
      <c r="D36" s="54"/>
      <c r="E36" s="54"/>
      <c r="F36" s="54"/>
      <c r="G36" s="54"/>
      <c r="H36" s="54"/>
      <c r="I36" s="54"/>
      <c r="J36" s="19"/>
      <c r="K36" s="5"/>
    </row>
    <row r="37" spans="2:11">
      <c r="B37" s="7">
        <f t="shared" si="0"/>
        <v>29</v>
      </c>
      <c r="C37" s="21"/>
      <c r="D37" s="54"/>
      <c r="E37" s="54"/>
      <c r="F37" s="54"/>
      <c r="G37" s="54"/>
      <c r="H37" s="54"/>
      <c r="I37" s="54"/>
      <c r="J37" s="19"/>
      <c r="K37" s="5"/>
    </row>
    <row r="38" spans="2:11">
      <c r="B38" s="7">
        <f t="shared" si="0"/>
        <v>30</v>
      </c>
      <c r="C38" s="21"/>
      <c r="D38" s="54"/>
      <c r="E38" s="54"/>
      <c r="F38" s="54"/>
      <c r="G38" s="54"/>
      <c r="H38" s="54"/>
      <c r="I38" s="54"/>
      <c r="J38" s="14"/>
      <c r="K38" s="5"/>
    </row>
    <row r="39" spans="2:11">
      <c r="B39" s="7">
        <f t="shared" si="0"/>
        <v>31</v>
      </c>
      <c r="C39" s="21"/>
      <c r="D39" s="54"/>
      <c r="E39" s="54"/>
      <c r="F39" s="54"/>
      <c r="G39" s="54"/>
      <c r="H39" s="54"/>
      <c r="I39" s="54"/>
      <c r="J39" s="14"/>
      <c r="K39" s="5"/>
    </row>
    <row r="40" spans="2:11">
      <c r="B40" s="7">
        <f t="shared" si="0"/>
        <v>32</v>
      </c>
      <c r="C40" s="21"/>
      <c r="D40" s="54"/>
      <c r="E40" s="54"/>
      <c r="F40" s="54"/>
      <c r="G40" s="54"/>
      <c r="H40" s="54"/>
      <c r="I40" s="54"/>
      <c r="J40" s="14"/>
      <c r="K40" s="5"/>
    </row>
    <row r="41" spans="2:11">
      <c r="B41" s="7">
        <f t="shared" si="0"/>
        <v>33</v>
      </c>
      <c r="C41" s="21"/>
      <c r="D41" s="54"/>
      <c r="E41" s="54"/>
      <c r="F41" s="54"/>
      <c r="G41" s="54"/>
      <c r="H41" s="54"/>
      <c r="I41" s="54"/>
      <c r="J41" s="14"/>
      <c r="K41" s="5"/>
    </row>
    <row r="42" spans="2:11">
      <c r="B42" s="7">
        <f t="shared" si="0"/>
        <v>34</v>
      </c>
      <c r="C42" s="21"/>
      <c r="D42" s="54"/>
      <c r="E42" s="54"/>
      <c r="F42" s="54"/>
      <c r="G42" s="54"/>
      <c r="H42" s="54"/>
      <c r="I42" s="54"/>
      <c r="J42" s="14"/>
      <c r="K42" s="5"/>
    </row>
    <row r="43" spans="2:11">
      <c r="B43" s="7">
        <f t="shared" si="0"/>
        <v>35</v>
      </c>
      <c r="C43" s="21"/>
      <c r="D43" s="54"/>
      <c r="E43" s="54"/>
      <c r="F43" s="54"/>
      <c r="G43" s="54"/>
      <c r="H43" s="54"/>
      <c r="I43" s="54"/>
      <c r="J43" s="14"/>
      <c r="K43" s="5"/>
    </row>
    <row r="44" spans="2:11">
      <c r="B44" s="7">
        <f t="shared" si="0"/>
        <v>36</v>
      </c>
      <c r="C44" s="21"/>
      <c r="D44" s="54"/>
      <c r="E44" s="54"/>
      <c r="F44" s="54"/>
      <c r="G44" s="54"/>
      <c r="H44" s="54"/>
      <c r="I44" s="54"/>
      <c r="J44" s="14"/>
      <c r="K44" s="5"/>
    </row>
    <row r="45" spans="2:11">
      <c r="B45" s="7">
        <f t="shared" si="0"/>
        <v>37</v>
      </c>
      <c r="C45" s="8"/>
      <c r="D45" s="55"/>
      <c r="E45" s="55"/>
      <c r="F45" s="55"/>
      <c r="G45" s="55"/>
      <c r="H45" s="55"/>
      <c r="I45" s="55"/>
      <c r="J45" s="14"/>
      <c r="K45" s="5"/>
    </row>
    <row r="46" spans="2:11">
      <c r="B46" s="7">
        <f t="shared" si="0"/>
        <v>38</v>
      </c>
      <c r="C46" s="8"/>
      <c r="D46" s="55"/>
      <c r="E46" s="55"/>
      <c r="F46" s="55"/>
      <c r="G46" s="55"/>
      <c r="H46" s="55"/>
      <c r="I46" s="55"/>
      <c r="J46" s="14"/>
      <c r="K46" s="5"/>
    </row>
    <row r="47" spans="2:11">
      <c r="B47" s="7">
        <f t="shared" si="0"/>
        <v>39</v>
      </c>
      <c r="C47" s="8"/>
      <c r="D47" s="55"/>
      <c r="E47" s="55"/>
      <c r="F47" s="55"/>
      <c r="G47" s="55"/>
      <c r="H47" s="55"/>
      <c r="I47" s="55"/>
      <c r="J47" s="14"/>
      <c r="K47" s="5"/>
    </row>
    <row r="48" spans="2:11">
      <c r="B48" s="7">
        <f t="shared" si="0"/>
        <v>40</v>
      </c>
      <c r="C48" s="8"/>
      <c r="D48" s="55"/>
      <c r="E48" s="55"/>
      <c r="F48" s="55"/>
      <c r="G48" s="55"/>
      <c r="H48" s="55"/>
      <c r="I48" s="55"/>
      <c r="J48" s="14"/>
      <c r="K48" s="5"/>
    </row>
    <row r="49" spans="3:11">
      <c r="C49" s="50"/>
      <c r="D49" s="50"/>
      <c r="E49" s="1"/>
    </row>
    <row r="50" spans="3:11">
      <c r="C50" s="50"/>
      <c r="D50" s="50"/>
      <c r="E50" s="1"/>
      <c r="H50" s="53" t="s">
        <v>17</v>
      </c>
      <c r="I50" s="53"/>
      <c r="J50" s="29">
        <v>25</v>
      </c>
      <c r="K50" s="1"/>
    </row>
    <row r="51" spans="3:11">
      <c r="C51" s="50"/>
      <c r="D51" s="50"/>
      <c r="E51" s="10"/>
      <c r="H51" s="53" t="s">
        <v>18</v>
      </c>
      <c r="I51" s="53"/>
      <c r="J51" s="29">
        <v>4</v>
      </c>
      <c r="K51" s="1"/>
    </row>
    <row r="52" spans="3:11">
      <c r="C52" s="50"/>
      <c r="D52" s="50"/>
      <c r="E52" s="50"/>
      <c r="H52" s="53" t="s">
        <v>19</v>
      </c>
      <c r="I52" s="53"/>
      <c r="J52" s="29">
        <v>29</v>
      </c>
      <c r="K52" s="1"/>
    </row>
    <row r="53" spans="3:11">
      <c r="C53" s="50"/>
      <c r="D53" s="50"/>
      <c r="E53" s="1"/>
      <c r="H53" s="51" t="s">
        <v>14</v>
      </c>
      <c r="I53" s="51"/>
      <c r="J53" s="30">
        <f>J50/J52</f>
        <v>0.86206896551724133</v>
      </c>
      <c r="K53" s="17"/>
    </row>
    <row r="54" spans="3:11">
      <c r="C54" s="50"/>
      <c r="D54" s="50"/>
      <c r="E54" s="1"/>
      <c r="H54" s="51" t="s">
        <v>15</v>
      </c>
      <c r="I54" s="51"/>
      <c r="J54" s="30">
        <f>J51/J52</f>
        <v>0.13793103448275862</v>
      </c>
      <c r="K54" s="18"/>
    </row>
    <row r="55" spans="3:11">
      <c r="C55" s="50"/>
      <c r="D55" s="50"/>
      <c r="E55" s="10"/>
    </row>
    <row r="56" spans="3:11">
      <c r="C56" s="1"/>
      <c r="D56" s="1"/>
      <c r="E56" s="10"/>
    </row>
    <row r="58" spans="3:11">
      <c r="J58" s="50"/>
      <c r="K58" s="50"/>
    </row>
    <row r="59" spans="3:11">
      <c r="J59" s="68"/>
      <c r="K59" s="68"/>
    </row>
  </sheetData>
  <mergeCells count="59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B844-D209-4EAF-8F76-4901A04BDF36}">
  <dimension ref="B2:O59"/>
  <sheetViews>
    <sheetView topLeftCell="A40" workbookViewId="0">
      <selection activeCell="P22" sqref="P2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3"/>
      <c r="M2" s="3"/>
    </row>
    <row r="3" spans="2:1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"/>
      <c r="M3" s="1"/>
    </row>
    <row r="4" spans="2:15">
      <c r="C4" t="s">
        <v>0</v>
      </c>
      <c r="D4" s="69" t="s">
        <v>137</v>
      </c>
      <c r="E4" s="69"/>
      <c r="F4" s="69"/>
      <c r="G4" s="69"/>
      <c r="I4" t="s">
        <v>1</v>
      </c>
      <c r="J4" s="70" t="s">
        <v>107</v>
      </c>
      <c r="K4" s="70"/>
    </row>
    <row r="5" spans="2:15" ht="6.75" customHeight="1">
      <c r="D5" s="6"/>
      <c r="E5" s="6"/>
      <c r="F5" s="6"/>
      <c r="G5" s="6"/>
    </row>
    <row r="6" spans="2:15">
      <c r="C6" t="s">
        <v>3</v>
      </c>
      <c r="D6" s="70" t="s">
        <v>108</v>
      </c>
      <c r="E6" s="70"/>
      <c r="F6" s="70"/>
      <c r="G6" s="70"/>
      <c r="I6" s="50" t="s">
        <v>20</v>
      </c>
      <c r="J6" s="50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53" t="s">
        <v>5</v>
      </c>
      <c r="E8" s="53"/>
      <c r="F8" s="53"/>
      <c r="G8" s="53"/>
      <c r="H8" s="53"/>
      <c r="I8" s="53"/>
      <c r="J8" s="5" t="s">
        <v>21</v>
      </c>
      <c r="K8" s="5" t="s">
        <v>22</v>
      </c>
    </row>
    <row r="9" spans="2:15">
      <c r="B9" s="7">
        <v>1</v>
      </c>
      <c r="C9" s="31" t="s">
        <v>103</v>
      </c>
      <c r="D9" s="74" t="s">
        <v>104</v>
      </c>
      <c r="E9" s="75"/>
      <c r="F9" s="75"/>
      <c r="G9" s="75"/>
      <c r="H9" s="75"/>
      <c r="I9" s="76"/>
      <c r="J9" s="19"/>
      <c r="K9" s="14"/>
    </row>
    <row r="10" spans="2:15">
      <c r="B10" s="7">
        <v>2</v>
      </c>
      <c r="C10" s="31" t="s">
        <v>111</v>
      </c>
      <c r="D10" s="38" t="s">
        <v>112</v>
      </c>
      <c r="E10" s="39"/>
      <c r="F10" s="39"/>
      <c r="G10" s="39"/>
      <c r="H10" s="39"/>
      <c r="I10" s="40"/>
      <c r="J10" s="19"/>
      <c r="K10" s="14"/>
    </row>
    <row r="11" spans="2:15">
      <c r="B11" s="7">
        <v>3</v>
      </c>
      <c r="C11" s="31" t="s">
        <v>113</v>
      </c>
      <c r="D11" s="74" t="s">
        <v>115</v>
      </c>
      <c r="E11" s="75"/>
      <c r="F11" s="75"/>
      <c r="G11" s="75"/>
      <c r="H11" s="75"/>
      <c r="I11" s="76"/>
      <c r="J11" s="19"/>
      <c r="K11" s="14"/>
    </row>
    <row r="12" spans="2:15">
      <c r="B12" s="7">
        <v>4</v>
      </c>
      <c r="C12" s="31" t="s">
        <v>114</v>
      </c>
      <c r="D12" s="74" t="s">
        <v>116</v>
      </c>
      <c r="E12" s="75"/>
      <c r="F12" s="75"/>
      <c r="G12" s="75"/>
      <c r="H12" s="75"/>
      <c r="I12" s="76"/>
      <c r="J12" s="19"/>
      <c r="K12" s="14"/>
    </row>
    <row r="13" spans="2:15">
      <c r="B13" s="7">
        <v>5</v>
      </c>
      <c r="C13" s="32" t="s">
        <v>70</v>
      </c>
      <c r="D13" s="74" t="s">
        <v>89</v>
      </c>
      <c r="E13" s="75"/>
      <c r="F13" s="75"/>
      <c r="G13" s="75"/>
      <c r="H13" s="75"/>
      <c r="I13" s="76"/>
      <c r="J13" s="19"/>
      <c r="K13" s="14"/>
    </row>
    <row r="14" spans="2:15">
      <c r="B14" s="7">
        <v>6</v>
      </c>
      <c r="C14" s="31" t="s">
        <v>117</v>
      </c>
      <c r="D14" s="74" t="s">
        <v>118</v>
      </c>
      <c r="E14" s="75"/>
      <c r="F14" s="75"/>
      <c r="G14" s="75"/>
      <c r="H14" s="75"/>
      <c r="I14" s="76"/>
      <c r="J14" s="19"/>
      <c r="K14" s="14"/>
    </row>
    <row r="15" spans="2:15">
      <c r="B15" s="7">
        <v>7</v>
      </c>
      <c r="C15" s="31" t="s">
        <v>120</v>
      </c>
      <c r="D15" s="74" t="s">
        <v>119</v>
      </c>
      <c r="E15" s="75"/>
      <c r="F15" s="75"/>
      <c r="G15" s="75"/>
      <c r="H15" s="75"/>
      <c r="I15" s="76"/>
      <c r="J15" s="19"/>
      <c r="K15" s="5"/>
    </row>
    <row r="16" spans="2:15">
      <c r="B16" s="7">
        <v>8</v>
      </c>
      <c r="C16" s="31" t="s">
        <v>122</v>
      </c>
      <c r="D16" s="74" t="s">
        <v>121</v>
      </c>
      <c r="E16" s="75"/>
      <c r="F16" s="75"/>
      <c r="G16" s="75"/>
      <c r="H16" s="75"/>
      <c r="I16" s="76"/>
      <c r="J16" s="19"/>
      <c r="K16" s="5"/>
    </row>
    <row r="17" spans="2:11">
      <c r="B17" s="7">
        <v>9</v>
      </c>
      <c r="C17" s="31" t="s">
        <v>71</v>
      </c>
      <c r="D17" s="74" t="s">
        <v>90</v>
      </c>
      <c r="E17" s="75"/>
      <c r="F17" s="75"/>
      <c r="G17" s="75"/>
      <c r="H17" s="75"/>
      <c r="I17" s="76"/>
      <c r="J17" s="19"/>
      <c r="K17" s="14"/>
    </row>
    <row r="18" spans="2:11">
      <c r="B18" s="7">
        <v>10</v>
      </c>
      <c r="C18" s="31" t="s">
        <v>105</v>
      </c>
      <c r="D18" s="38" t="s">
        <v>136</v>
      </c>
      <c r="E18" s="39"/>
      <c r="F18" s="39"/>
      <c r="G18" s="39"/>
      <c r="H18" s="39"/>
      <c r="I18" s="40"/>
      <c r="J18" s="19"/>
      <c r="K18" s="14"/>
    </row>
    <row r="19" spans="2:11">
      <c r="B19" s="7">
        <v>11</v>
      </c>
      <c r="C19" s="31" t="s">
        <v>72</v>
      </c>
      <c r="D19" s="74" t="s">
        <v>92</v>
      </c>
      <c r="E19" s="75"/>
      <c r="F19" s="75"/>
      <c r="G19" s="75"/>
      <c r="H19" s="75"/>
      <c r="I19" s="76"/>
      <c r="J19" s="19"/>
      <c r="K19" s="14"/>
    </row>
    <row r="20" spans="2:11">
      <c r="B20" s="7">
        <v>12</v>
      </c>
      <c r="C20" s="31" t="s">
        <v>124</v>
      </c>
      <c r="D20" s="74" t="s">
        <v>123</v>
      </c>
      <c r="E20" s="75"/>
      <c r="F20" s="75"/>
      <c r="G20" s="75"/>
      <c r="H20" s="75"/>
      <c r="I20" s="76"/>
      <c r="J20" s="19"/>
      <c r="K20" s="14"/>
    </row>
    <row r="21" spans="2:11">
      <c r="B21" s="7">
        <v>13</v>
      </c>
      <c r="C21" s="31" t="s">
        <v>126</v>
      </c>
      <c r="D21" s="77" t="s">
        <v>125</v>
      </c>
      <c r="E21" s="78"/>
      <c r="F21" s="78"/>
      <c r="G21" s="78"/>
      <c r="H21" s="78"/>
      <c r="I21" s="79"/>
      <c r="J21" s="19"/>
      <c r="K21" s="14"/>
    </row>
    <row r="22" spans="2:11">
      <c r="B22" s="7">
        <v>14</v>
      </c>
      <c r="C22" s="31" t="s">
        <v>106</v>
      </c>
      <c r="D22" s="77" t="s">
        <v>127</v>
      </c>
      <c r="E22" s="78"/>
      <c r="F22" s="78"/>
      <c r="G22" s="78"/>
      <c r="H22" s="78"/>
      <c r="I22" s="79"/>
      <c r="J22" s="19"/>
      <c r="K22" s="14"/>
    </row>
    <row r="23" spans="2:11">
      <c r="B23" s="7">
        <v>15</v>
      </c>
      <c r="C23" s="31" t="s">
        <v>129</v>
      </c>
      <c r="D23" s="77" t="s">
        <v>128</v>
      </c>
      <c r="E23" s="78"/>
      <c r="F23" s="78"/>
      <c r="G23" s="78"/>
      <c r="H23" s="78"/>
      <c r="I23" s="79"/>
      <c r="J23" s="19"/>
      <c r="K23" s="14"/>
    </row>
    <row r="24" spans="2:11">
      <c r="B24" s="7">
        <v>16</v>
      </c>
      <c r="C24" s="31" t="s">
        <v>78</v>
      </c>
      <c r="D24" s="74" t="s">
        <v>130</v>
      </c>
      <c r="E24" s="75"/>
      <c r="F24" s="75"/>
      <c r="G24" s="75"/>
      <c r="H24" s="75"/>
      <c r="I24" s="76"/>
      <c r="J24" s="19"/>
      <c r="K24" s="5"/>
    </row>
    <row r="25" spans="2:11">
      <c r="B25" s="7">
        <v>17</v>
      </c>
      <c r="C25" s="31" t="s">
        <v>132</v>
      </c>
      <c r="D25" s="54" t="s">
        <v>131</v>
      </c>
      <c r="E25" s="54"/>
      <c r="F25" s="54"/>
      <c r="G25" s="54"/>
      <c r="H25" s="54"/>
      <c r="I25" s="54"/>
      <c r="J25" s="19"/>
      <c r="K25" s="5"/>
    </row>
    <row r="26" spans="2:11">
      <c r="B26" s="7">
        <v>18</v>
      </c>
      <c r="C26" s="31" t="s">
        <v>133</v>
      </c>
      <c r="D26" s="54" t="s">
        <v>58</v>
      </c>
      <c r="E26" s="54"/>
      <c r="F26" s="54"/>
      <c r="G26" s="54"/>
      <c r="H26" s="54"/>
      <c r="I26" s="54"/>
      <c r="J26" s="19"/>
      <c r="K26" s="14"/>
    </row>
    <row r="27" spans="2:11">
      <c r="B27" s="7">
        <v>19</v>
      </c>
      <c r="C27" s="31" t="s">
        <v>135</v>
      </c>
      <c r="D27" s="54" t="s">
        <v>134</v>
      </c>
      <c r="E27" s="54"/>
      <c r="F27" s="54"/>
      <c r="G27" s="54"/>
      <c r="H27" s="54"/>
      <c r="I27" s="54"/>
      <c r="J27" s="19"/>
      <c r="K27" s="5"/>
    </row>
    <row r="28" spans="2:11">
      <c r="B28" s="7">
        <v>20</v>
      </c>
      <c r="C28" s="33"/>
      <c r="D28" s="77"/>
      <c r="E28" s="78"/>
      <c r="F28" s="78"/>
      <c r="G28" s="78"/>
      <c r="H28" s="78"/>
      <c r="I28" s="79"/>
      <c r="J28" s="19"/>
      <c r="K28" s="5"/>
    </row>
    <row r="29" spans="2:11">
      <c r="B29" s="7">
        <v>21</v>
      </c>
      <c r="C29" s="31"/>
      <c r="D29" s="77"/>
      <c r="E29" s="78"/>
      <c r="F29" s="78"/>
      <c r="G29" s="78"/>
      <c r="H29" s="78"/>
      <c r="I29" s="79"/>
      <c r="J29" s="19"/>
      <c r="K29" s="5"/>
    </row>
    <row r="30" spans="2:11">
      <c r="B30" s="7">
        <v>22</v>
      </c>
      <c r="C30" s="31"/>
      <c r="D30" s="77"/>
      <c r="E30" s="78"/>
      <c r="F30" s="78"/>
      <c r="G30" s="78"/>
      <c r="H30" s="78"/>
      <c r="I30" s="79"/>
      <c r="J30" s="19"/>
      <c r="K30" s="5"/>
    </row>
    <row r="31" spans="2:11">
      <c r="B31" s="7">
        <v>23</v>
      </c>
      <c r="C31" s="31"/>
      <c r="D31" s="74"/>
      <c r="E31" s="75"/>
      <c r="F31" s="75"/>
      <c r="G31" s="75"/>
      <c r="H31" s="75"/>
      <c r="I31" s="76"/>
      <c r="J31" s="19"/>
      <c r="K31" s="5"/>
    </row>
    <row r="32" spans="2:11">
      <c r="B32" s="7">
        <v>24</v>
      </c>
      <c r="C32" s="31"/>
      <c r="D32" s="84"/>
      <c r="E32" s="84"/>
      <c r="F32" s="84"/>
      <c r="G32" s="84"/>
      <c r="H32" s="84"/>
      <c r="I32" s="84"/>
      <c r="J32" s="19"/>
      <c r="K32" s="5"/>
    </row>
    <row r="33" spans="2:11">
      <c r="B33" s="7">
        <v>25</v>
      </c>
      <c r="C33" s="31"/>
      <c r="D33" s="84"/>
      <c r="E33" s="84"/>
      <c r="F33" s="84"/>
      <c r="G33" s="84"/>
      <c r="H33" s="84"/>
      <c r="I33" s="84"/>
      <c r="J33" s="19"/>
      <c r="K33" s="5"/>
    </row>
    <row r="34" spans="2:11">
      <c r="B34" s="7">
        <f t="shared" ref="B34:B48" si="0">B33+1</f>
        <v>26</v>
      </c>
      <c r="C34" s="31"/>
      <c r="D34" s="85"/>
      <c r="E34" s="85"/>
      <c r="F34" s="85"/>
      <c r="G34" s="85"/>
      <c r="H34" s="85"/>
      <c r="I34" s="85"/>
      <c r="J34" s="19"/>
      <c r="K34" s="5"/>
    </row>
    <row r="35" spans="2:11">
      <c r="B35" s="7">
        <f t="shared" si="0"/>
        <v>27</v>
      </c>
      <c r="C35" s="4"/>
      <c r="D35" s="84"/>
      <c r="E35" s="84"/>
      <c r="F35" s="84"/>
      <c r="G35" s="84"/>
      <c r="H35" s="84"/>
      <c r="I35" s="84"/>
      <c r="J35" s="19"/>
      <c r="K35" s="5"/>
    </row>
    <row r="36" spans="2:11">
      <c r="B36" s="7">
        <f t="shared" si="0"/>
        <v>28</v>
      </c>
      <c r="C36" s="21"/>
      <c r="D36" s="54"/>
      <c r="E36" s="54"/>
      <c r="F36" s="54"/>
      <c r="G36" s="54"/>
      <c r="H36" s="54"/>
      <c r="I36" s="54"/>
      <c r="J36" s="19"/>
      <c r="K36" s="5"/>
    </row>
    <row r="37" spans="2:11">
      <c r="B37" s="7">
        <f t="shared" si="0"/>
        <v>29</v>
      </c>
      <c r="C37" s="21"/>
      <c r="D37" s="54"/>
      <c r="E37" s="54"/>
      <c r="F37" s="54"/>
      <c r="G37" s="54"/>
      <c r="H37" s="54"/>
      <c r="I37" s="54"/>
      <c r="J37" s="19"/>
      <c r="K37" s="5"/>
    </row>
    <row r="38" spans="2:11">
      <c r="B38" s="7">
        <f t="shared" si="0"/>
        <v>30</v>
      </c>
      <c r="C38" s="21"/>
      <c r="D38" s="54"/>
      <c r="E38" s="54"/>
      <c r="F38" s="54"/>
      <c r="G38" s="54"/>
      <c r="H38" s="54"/>
      <c r="I38" s="54"/>
      <c r="J38" s="14"/>
      <c r="K38" s="5"/>
    </row>
    <row r="39" spans="2:11">
      <c r="B39" s="7">
        <f t="shared" si="0"/>
        <v>31</v>
      </c>
      <c r="C39" s="21"/>
      <c r="D39" s="54"/>
      <c r="E39" s="54"/>
      <c r="F39" s="54"/>
      <c r="G39" s="54"/>
      <c r="H39" s="54"/>
      <c r="I39" s="54"/>
      <c r="J39" s="14"/>
      <c r="K39" s="5"/>
    </row>
    <row r="40" spans="2:11">
      <c r="B40" s="7">
        <f t="shared" si="0"/>
        <v>32</v>
      </c>
      <c r="C40" s="21"/>
      <c r="D40" s="54"/>
      <c r="E40" s="54"/>
      <c r="F40" s="54"/>
      <c r="G40" s="54"/>
      <c r="H40" s="54"/>
      <c r="I40" s="54"/>
      <c r="J40" s="14"/>
      <c r="K40" s="5"/>
    </row>
    <row r="41" spans="2:11">
      <c r="B41" s="7">
        <f t="shared" si="0"/>
        <v>33</v>
      </c>
      <c r="C41" s="21"/>
      <c r="D41" s="54"/>
      <c r="E41" s="54"/>
      <c r="F41" s="54"/>
      <c r="G41" s="54"/>
      <c r="H41" s="54"/>
      <c r="I41" s="54"/>
      <c r="J41" s="14"/>
      <c r="K41" s="5"/>
    </row>
    <row r="42" spans="2:11">
      <c r="B42" s="7">
        <f t="shared" si="0"/>
        <v>34</v>
      </c>
      <c r="C42" s="21"/>
      <c r="D42" s="54"/>
      <c r="E42" s="54"/>
      <c r="F42" s="54"/>
      <c r="G42" s="54"/>
      <c r="H42" s="54"/>
      <c r="I42" s="54"/>
      <c r="J42" s="14"/>
      <c r="K42" s="5"/>
    </row>
    <row r="43" spans="2:11">
      <c r="B43" s="7">
        <f t="shared" si="0"/>
        <v>35</v>
      </c>
      <c r="C43" s="21"/>
      <c r="D43" s="54"/>
      <c r="E43" s="54"/>
      <c r="F43" s="54"/>
      <c r="G43" s="54"/>
      <c r="H43" s="54"/>
      <c r="I43" s="54"/>
      <c r="J43" s="14"/>
      <c r="K43" s="5"/>
    </row>
    <row r="44" spans="2:11">
      <c r="B44" s="7">
        <f t="shared" si="0"/>
        <v>36</v>
      </c>
      <c r="C44" s="21"/>
      <c r="D44" s="54"/>
      <c r="E44" s="54"/>
      <c r="F44" s="54"/>
      <c r="G44" s="54"/>
      <c r="H44" s="54"/>
      <c r="I44" s="54"/>
      <c r="J44" s="14"/>
      <c r="K44" s="5"/>
    </row>
    <row r="45" spans="2:11">
      <c r="B45" s="7">
        <f t="shared" si="0"/>
        <v>37</v>
      </c>
      <c r="C45" s="8"/>
      <c r="D45" s="55"/>
      <c r="E45" s="55"/>
      <c r="F45" s="55"/>
      <c r="G45" s="55"/>
      <c r="H45" s="55"/>
      <c r="I45" s="55"/>
      <c r="J45" s="14"/>
      <c r="K45" s="5"/>
    </row>
    <row r="46" spans="2:11">
      <c r="B46" s="7">
        <f t="shared" si="0"/>
        <v>38</v>
      </c>
      <c r="C46" s="8"/>
      <c r="D46" s="55"/>
      <c r="E46" s="55"/>
      <c r="F46" s="55"/>
      <c r="G46" s="55"/>
      <c r="H46" s="55"/>
      <c r="I46" s="55"/>
      <c r="J46" s="14"/>
      <c r="K46" s="5"/>
    </row>
    <row r="47" spans="2:11">
      <c r="B47" s="7">
        <f t="shared" si="0"/>
        <v>39</v>
      </c>
      <c r="C47" s="8"/>
      <c r="D47" s="55"/>
      <c r="E47" s="55"/>
      <c r="F47" s="55"/>
      <c r="G47" s="55"/>
      <c r="H47" s="55"/>
      <c r="I47" s="55"/>
      <c r="J47" s="14"/>
      <c r="K47" s="5"/>
    </row>
    <row r="48" spans="2:11">
      <c r="B48" s="7">
        <f t="shared" si="0"/>
        <v>40</v>
      </c>
      <c r="C48" s="8"/>
      <c r="D48" s="55"/>
      <c r="E48" s="55"/>
      <c r="F48" s="55"/>
      <c r="G48" s="55"/>
      <c r="H48" s="55"/>
      <c r="I48" s="55"/>
      <c r="J48" s="14"/>
      <c r="K48" s="5"/>
    </row>
    <row r="49" spans="3:11">
      <c r="C49" s="50"/>
      <c r="D49" s="50"/>
      <c r="E49" s="1"/>
    </row>
    <row r="50" spans="3:11">
      <c r="C50" s="50"/>
      <c r="D50" s="50"/>
      <c r="E50" s="1"/>
      <c r="H50" s="53" t="s">
        <v>17</v>
      </c>
      <c r="I50" s="53"/>
      <c r="J50" s="29">
        <v>25</v>
      </c>
      <c r="K50" s="1"/>
    </row>
    <row r="51" spans="3:11">
      <c r="C51" s="50"/>
      <c r="D51" s="50"/>
      <c r="E51" s="10"/>
      <c r="H51" s="53" t="s">
        <v>18</v>
      </c>
      <c r="I51" s="53"/>
      <c r="J51" s="29">
        <v>4</v>
      </c>
      <c r="K51" s="1"/>
    </row>
    <row r="52" spans="3:11">
      <c r="C52" s="50"/>
      <c r="D52" s="50"/>
      <c r="E52" s="50"/>
      <c r="H52" s="53" t="s">
        <v>19</v>
      </c>
      <c r="I52" s="53"/>
      <c r="J52" s="29">
        <v>29</v>
      </c>
      <c r="K52" s="1"/>
    </row>
    <row r="53" spans="3:11">
      <c r="C53" s="50"/>
      <c r="D53" s="50"/>
      <c r="E53" s="1"/>
      <c r="H53" s="51" t="s">
        <v>14</v>
      </c>
      <c r="I53" s="51"/>
      <c r="J53" s="30">
        <f>J50/J52</f>
        <v>0.86206896551724133</v>
      </c>
      <c r="K53" s="17"/>
    </row>
    <row r="54" spans="3:11">
      <c r="C54" s="50"/>
      <c r="D54" s="50"/>
      <c r="E54" s="1"/>
      <c r="H54" s="51" t="s">
        <v>15</v>
      </c>
      <c r="I54" s="51"/>
      <c r="J54" s="30">
        <f>J51/J52</f>
        <v>0.13793103448275862</v>
      </c>
      <c r="K54" s="18"/>
    </row>
    <row r="55" spans="3:11">
      <c r="C55" s="50"/>
      <c r="D55" s="50"/>
      <c r="E55" s="10"/>
    </row>
    <row r="56" spans="3:11">
      <c r="C56" s="1"/>
      <c r="D56" s="1"/>
      <c r="E56" s="10"/>
    </row>
    <row r="58" spans="3:11">
      <c r="J58" s="50"/>
      <c r="K58" s="50"/>
    </row>
    <row r="59" spans="3:11">
      <c r="J59" s="68"/>
      <c r="K59" s="68"/>
    </row>
  </sheetData>
  <mergeCells count="59">
    <mergeCell ref="D14:I14"/>
    <mergeCell ref="B2:K2"/>
    <mergeCell ref="C3:K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27:I27"/>
    <mergeCell ref="D15:I15"/>
    <mergeCell ref="D16:I16"/>
    <mergeCell ref="D17:I17"/>
    <mergeCell ref="D20:I20"/>
    <mergeCell ref="D21:I21"/>
    <mergeCell ref="D22:I22"/>
    <mergeCell ref="D23:I23"/>
    <mergeCell ref="D24:I24"/>
    <mergeCell ref="D25:I25"/>
    <mergeCell ref="D26:I26"/>
    <mergeCell ref="D39:I39"/>
    <mergeCell ref="D28:I28"/>
    <mergeCell ref="D29:I29"/>
    <mergeCell ref="D30:I30"/>
    <mergeCell ref="D31:I31"/>
    <mergeCell ref="D32:I32"/>
    <mergeCell ref="D33:I33"/>
    <mergeCell ref="C53:D53"/>
    <mergeCell ref="H53:I53"/>
    <mergeCell ref="D46:I46"/>
    <mergeCell ref="D47:I47"/>
    <mergeCell ref="D48:I48"/>
    <mergeCell ref="C49:D49"/>
    <mergeCell ref="C50:D50"/>
    <mergeCell ref="H50:I50"/>
    <mergeCell ref="D19:I19"/>
    <mergeCell ref="C51:D51"/>
    <mergeCell ref="H51:I51"/>
    <mergeCell ref="C52:E52"/>
    <mergeCell ref="H52:I52"/>
    <mergeCell ref="D40:I40"/>
    <mergeCell ref="D41:I41"/>
    <mergeCell ref="D42:I42"/>
    <mergeCell ref="D43:I43"/>
    <mergeCell ref="D44:I44"/>
    <mergeCell ref="D45:I45"/>
    <mergeCell ref="D34:I34"/>
    <mergeCell ref="D35:I35"/>
    <mergeCell ref="D36:I36"/>
    <mergeCell ref="D37:I37"/>
    <mergeCell ref="D38:I38"/>
    <mergeCell ref="C54:D54"/>
    <mergeCell ref="H54:I54"/>
    <mergeCell ref="C55:D55"/>
    <mergeCell ref="J58:K58"/>
    <mergeCell ref="J59:K5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DINAMICA SOCIAL 207-A</vt:lpstr>
      <vt:lpstr>DINAMICA SOCIAL 207-B </vt:lpstr>
      <vt:lpstr>TALLER DE ETICA 207-C</vt:lpstr>
      <vt:lpstr>FINAL 207-A</vt:lpstr>
      <vt:lpstr>FINAL 207-B</vt:lpstr>
      <vt:lpstr>FINAL 207-C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2025-06-02T22:29:20Z</dcterms:modified>
</cp:coreProperties>
</file>