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MRF\"/>
    </mc:Choice>
  </mc:AlternateContent>
  <xr:revisionPtr revIDLastSave="0" documentId="8_{AA87126F-3198-4269-8A23-F8AC022D2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TO REPORTE" sheetId="10" r:id="rId1"/>
  </sheets>
  <definedNames>
    <definedName name="_xlnm.Print_Area" localSheetId="0">'4TO REPORTE'!$A$1:$N$33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L15" i="10"/>
  <c r="B33" i="10"/>
  <c r="N24" i="10"/>
  <c r="M24" i="10"/>
  <c r="K24" i="10"/>
  <c r="G24" i="10"/>
  <c r="F24" i="10"/>
  <c r="E24" i="10"/>
  <c r="L17" i="10"/>
  <c r="I17" i="10"/>
  <c r="L16" i="10"/>
  <c r="I16" i="10"/>
  <c r="L14" i="10"/>
  <c r="I14" i="10"/>
  <c r="I24" i="10" l="1"/>
  <c r="J24" i="10" s="1"/>
  <c r="H24" i="10"/>
  <c r="L2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<sst xmlns="http://schemas.openxmlformats.org/spreadsheetml/2006/main" count="51" uniqueCount="43">
  <si>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</si>
  <si>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</si>
  <si>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</si>
  <si>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</si>
  <si>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</si>
  <si>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</si>
  <si>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</si>
  <si>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</si>
  <si>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</si>
  <si>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</si>
  <si>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</si>
  <si>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</si>
  <si>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</si>
  <si>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</si>
  <si>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</si>
  <si>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</si>
  <si>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</si>
  <si>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</si>
  <si>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</si>
  <si>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</si>
  <si>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</si>
  <si>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</si>
  <si>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</si>
  <si>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</si>
  <si>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</si>
  <si>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</si>
  <si>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</si>
  <si>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</si>
  <si>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</si>
  <si>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</si>
  <si>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</si>
  <si>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</si>
  <si>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</si>
  <si>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</si>
  <si>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FEB-JUN 2025</t>
  </si>
  <si>
    <t>207-C</t>
  </si>
  <si>
    <t>201-B</t>
  </si>
  <si>
    <t>211-B</t>
  </si>
  <si>
    <t>CALCULO INTEGRAL</t>
  </si>
  <si>
    <t>ALGEBRA LINEAL</t>
  </si>
  <si>
    <t>IV</t>
  </si>
  <si>
    <t>V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</si>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</sst>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85" zoomScaleNormal="85" zoomScaleSheetLayoutView="100" workbookViewId="0">
      <selection activeCell="P30" sqref="P30"/>
    </sheetView>
  </sheetViews>
  <sheetFormatPr baseColWidth="10" defaultColWidth="11.44140625" defaultRowHeight="13.2" x14ac:dyDescent="0.25"/>
  <cols>
    <col min="1" max="1" width="38.5546875" style="1" bestFit="1" customWidth="1"/>
    <col min="2" max="2" width="7.88671875" style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4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34</v>
      </c>
      <c r="M8" s="27"/>
      <c r="N8" s="27"/>
    </row>
    <row r="10" spans="1:14" x14ac:dyDescent="0.25">
      <c r="A10" s="4" t="s">
        <v>7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39</v>
      </c>
      <c r="B14" s="9" t="s">
        <v>40</v>
      </c>
      <c r="C14" s="9" t="s">
        <v>37</v>
      </c>
      <c r="D14" s="9" t="s">
        <v>42</v>
      </c>
      <c r="E14" s="9">
        <v>20</v>
      </c>
      <c r="F14" s="9">
        <v>19</v>
      </c>
      <c r="G14" s="9"/>
      <c r="H14" s="10"/>
      <c r="I14" s="9">
        <f t="shared" ref="I14:I24" si="0">(E14-SUM(F14:G14))-K14</f>
        <v>1</v>
      </c>
      <c r="J14" s="10"/>
      <c r="K14" s="9">
        <v>0</v>
      </c>
      <c r="L14" s="10">
        <f t="shared" ref="L14:L24" si="1">K14/E14</f>
        <v>0</v>
      </c>
      <c r="M14" s="9">
        <v>77</v>
      </c>
      <c r="N14" s="15">
        <v>0.53</v>
      </c>
    </row>
    <row r="15" spans="1:14" s="11" customFormat="1" ht="26.4" x14ac:dyDescent="0.25">
      <c r="A15" s="8" t="s">
        <v>39</v>
      </c>
      <c r="B15" s="9" t="s">
        <v>41</v>
      </c>
      <c r="C15" s="9" t="s">
        <v>37</v>
      </c>
      <c r="D15" s="9" t="s">
        <v>42</v>
      </c>
      <c r="E15" s="9">
        <v>20</v>
      </c>
      <c r="F15" s="9">
        <v>13</v>
      </c>
      <c r="G15" s="9"/>
      <c r="H15" s="10"/>
      <c r="I15" s="9">
        <f t="shared" ref="I15" si="2">(E15-SUM(F15:G15))-K15</f>
        <v>7</v>
      </c>
      <c r="J15" s="10"/>
      <c r="K15" s="9">
        <v>0</v>
      </c>
      <c r="L15" s="10">
        <f t="shared" ref="L15" si="3">K15/E15</f>
        <v>0</v>
      </c>
      <c r="M15" s="9">
        <v>77</v>
      </c>
      <c r="N15" s="15">
        <v>0.46</v>
      </c>
    </row>
    <row r="16" spans="1:14" s="11" customFormat="1" ht="26.4" x14ac:dyDescent="0.25">
      <c r="A16" s="8" t="s">
        <v>38</v>
      </c>
      <c r="B16" s="9" t="s">
        <v>40</v>
      </c>
      <c r="C16" s="9" t="s">
        <v>36</v>
      </c>
      <c r="D16" s="9" t="s">
        <v>33</v>
      </c>
      <c r="E16" s="9">
        <v>33</v>
      </c>
      <c r="F16" s="9">
        <v>27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80</v>
      </c>
      <c r="N16" s="15">
        <v>0.67</v>
      </c>
    </row>
    <row r="17" spans="1:14" s="11" customFormat="1" ht="26.4" x14ac:dyDescent="0.25">
      <c r="A17" s="8" t="s">
        <v>38</v>
      </c>
      <c r="B17" s="9" t="s">
        <v>40</v>
      </c>
      <c r="C17" s="9" t="s">
        <v>35</v>
      </c>
      <c r="D17" s="9" t="s">
        <v>32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0.41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8" thickBot="1" x14ac:dyDescent="0.3">
      <c r="A24" s="16" t="s">
        <v>23</v>
      </c>
      <c r="B24" s="17" t="s">
        <v>24</v>
      </c>
      <c r="C24" s="17" t="s">
        <v>24</v>
      </c>
      <c r="D24" s="17" t="s">
        <v>24</v>
      </c>
      <c r="E24" s="17">
        <f>SUM(E14:E23)</f>
        <v>92</v>
      </c>
      <c r="F24" s="17">
        <f>SUM(F14:F23)</f>
        <v>76</v>
      </c>
      <c r="G24" s="17">
        <f>SUM(G14:G23)</f>
        <v>0</v>
      </c>
      <c r="H24" s="18">
        <f>SUM(F24:G24)/E24</f>
        <v>0.82608695652173914</v>
      </c>
      <c r="I24" s="17">
        <f t="shared" si="0"/>
        <v>16</v>
      </c>
      <c r="J24" s="18">
        <f t="shared" ref="J14:J24" si="4">I24/E24</f>
        <v>0.17391304347826086</v>
      </c>
      <c r="K24" s="17">
        <f>SUM(K14:K23)</f>
        <v>0</v>
      </c>
      <c r="L24" s="18">
        <f t="shared" si="1"/>
        <v>0</v>
      </c>
      <c r="M24" s="17">
        <f>AVERAGE(M14:M23)</f>
        <v>79.75</v>
      </c>
      <c r="N24" s="19">
        <f>AVERAGE(N14:N23)</f>
        <v>0.51750000000000007</v>
      </c>
    </row>
    <row r="26" spans="1:14" ht="120" customHeight="1" x14ac:dyDescent="0.25">
      <c r="A26" s="30" t="s">
        <v>25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8" spans="1:14" x14ac:dyDescent="0.25">
      <c r="A28" s="12"/>
    </row>
    <row r="29" spans="1:14" x14ac:dyDescent="0.25">
      <c r="B29" s="24" t="s">
        <v>26</v>
      </c>
      <c r="C29" s="24"/>
      <c r="D29" s="24"/>
      <c r="G29" s="25" t="s">
        <v>27</v>
      </c>
      <c r="H29" s="25"/>
      <c r="I29" s="25"/>
      <c r="J29" s="25"/>
    </row>
    <row r="30" spans="1:14" ht="62.25" customHeight="1" x14ac:dyDescent="0.25">
      <c r="B30" s="26"/>
      <c r="C30" s="26"/>
      <c r="D30" s="26"/>
      <c r="G30" s="27"/>
      <c r="H30" s="27"/>
      <c r="I30" s="27"/>
      <c r="J30" s="27"/>
    </row>
    <row r="31" spans="1:14" hidden="1" x14ac:dyDescent="0.25">
      <c r="A31" s="20" t="e">
        <v>#REF!</v>
      </c>
      <c r="B31" s="20"/>
      <c r="C31" s="6"/>
      <c r="E31" s="20"/>
      <c r="F31" s="20"/>
      <c r="G31" s="20"/>
      <c r="H31" s="20"/>
    </row>
    <row r="32" spans="1:14" hidden="1" x14ac:dyDescent="0.25"/>
    <row r="33" spans="2:10" ht="45" customHeight="1" x14ac:dyDescent="0.25">
      <c r="B33" s="21" t="str">
        <f>B10</f>
        <v>ING. MIGUEL REYES FISCAL</v>
      </c>
      <c r="C33" s="21"/>
      <c r="D33" s="21"/>
      <c r="E33" s="13"/>
      <c r="F33" s="13"/>
      <c r="G33" s="21" t="s">
        <v>30</v>
      </c>
      <c r="H33" s="21"/>
      <c r="I33" s="21"/>
      <c r="J33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6:N26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9:D29"/>
    <mergeCell ref="G29:J29"/>
    <mergeCell ref="B30:D30"/>
    <mergeCell ref="G30:J30"/>
    <mergeCell ref="A31:B31"/>
    <mergeCell ref="E31:H31"/>
    <mergeCell ref="B33:D33"/>
    <mergeCell ref="G33:J3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REPORTE</vt:lpstr>
      <vt:lpstr>'4TO REPORTE'!Área_de_impresión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2024-01-15T16:08:21Z</cp:lastPrinted>
  <dcterms:created xsi:type="dcterms:W3CDTF">2021-11-22T14:45:25Z</dcterms:created>
  <dcterms:modified xsi:type="dcterms:W3CDTF">2025-06-09T00:07:57Z</dcterms:modified>
  <cp:category/>
  <cp:contentStatus/>
</cp:coreProperties>
</file>