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05" yWindow="-105" windowWidth="20670" windowHeight="11700"/>
  </bookViews>
  <sheets>
    <sheet name="Registro" sheetId="1" r:id="rId1"/>
    <sheet name="Reporte 2" sheetId="8" r:id="rId2"/>
    <sheet name="Reporte 1" sheetId="7" r:id="rId3"/>
    <sheet name="Reporte 3" sheetId="10" r:id="rId4"/>
  </sheets>
  <definedNames>
    <definedName name="_xlnm.Print_Area" localSheetId="0">Registro!$A$1:$G$41</definedName>
    <definedName name="_xlnm.Print_Area" localSheetId="2">'Reporte 1'!$A$1:$H$37</definedName>
    <definedName name="_xlnm.Print_Area" localSheetId="1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0" l="1"/>
  <c r="A23" i="7"/>
  <c r="A23" i="8"/>
  <c r="A22" i="8"/>
  <c r="G35" i="10" l="1"/>
  <c r="C35" i="10"/>
  <c r="A22" i="10"/>
  <c r="A21" i="10"/>
  <c r="A14" i="10"/>
  <c r="B11" i="10"/>
  <c r="G9" i="10"/>
  <c r="B8" i="10"/>
  <c r="D6" i="10"/>
  <c r="G35" i="8" l="1"/>
  <c r="C35" i="8"/>
  <c r="A21" i="8"/>
  <c r="A17" i="8"/>
  <c r="A14" i="8"/>
  <c r="B11" i="8"/>
  <c r="G9" i="8"/>
  <c r="B8" i="8"/>
  <c r="D6" i="8"/>
  <c r="G34" i="7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<sst xmlns="http://schemas.openxmlformats.org/spreadsheetml/2006/main" count="109" uniqueCount="44">
  <si>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</si>
  <si>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</si>
  <si>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</si>
  <si>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</si>
  <si>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</si>
  <si>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</si>
  <si>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</si>
  <si>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</si>
  <si>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</si>
  <si>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</si>
  <si>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</si>
  <si>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</si>
  <si>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</si>
  <si>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</si>
  <si>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</si>
  <si>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</si>
  <si>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</si>
  <si>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</si>
  <si>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</si>
  <si>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</si>
  <si>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</si>
  <si>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</si>
  <si>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</si>
  <si>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</si>
  <si>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</si>
  <si>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</si>
  <si>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Tonatiuh Sosme Sanchez</t>
  </si>
  <si>
    <t>Lista de asistencia</t>
  </si>
  <si>
    <t xml:space="preserve">Material didactico y lista de asistencia </t>
  </si>
  <si>
    <t>Lista de Asistencia</t>
  </si>
  <si>
    <t>ASESOR DE EVENTOS ACADEMICOS</t>
  </si>
  <si>
    <t>Asesoria de los temas que presentan dificultad a los alumnos destacados</t>
  </si>
  <si>
    <t>Se le fascilita el conocimiento teórico y las herramientas de uso</t>
  </si>
  <si>
    <t>Rogelio Oliveros Mendoza</t>
  </si>
  <si>
    <t>El alumno adquirirá los conocimientos necesarios para resolver un examen de concurso de matemáticas</t>
  </si>
  <si>
    <t>Lograr la participación honrosa en los concursos de matemáticas COINMA</t>
  </si>
  <si>
    <t>CATEDRÁTICO</t>
  </si>
  <si>
    <t>Octavio Obil Martinez</t>
  </si>
  <si>
    <t>FEBRERO - JUNIO 25</t>
  </si>
  <si>
    <t>Se resuelven serie de ejercicios de exÁmenes aplicados en años anteriores</t>
  </si>
  <si>
    <t>04/02/2025-13/06/2025</t>
  </si>
  <si>
    <t>04/02/25 al 19/03/25</t>
  </si>
  <si>
    <t>20/03/25 al 30/04/25</t>
  </si>
  <si>
    <t>02/05/25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</si>
</sst>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22" zoomScale="140" zoomScaleNormal="14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19</v>
      </c>
      <c r="C1" s="33"/>
      <c r="D1" s="33"/>
      <c r="E1" s="33"/>
      <c r="F1" s="33"/>
      <c r="G1" s="33"/>
    </row>
    <row r="3" spans="1:7" x14ac:dyDescent="0.2">
      <c r="A3" s="35" t="s">
        <v>21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22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38</v>
      </c>
      <c r="G9" s="23"/>
    </row>
    <row r="11" spans="1:7" ht="31.5" customHeight="1" x14ac:dyDescent="0.2">
      <c r="A11" s="4" t="s">
        <v>4</v>
      </c>
      <c r="B11" s="34" t="s">
        <v>30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34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31</v>
      </c>
      <c r="B21" s="31"/>
      <c r="C21" s="31"/>
      <c r="D21" s="31"/>
      <c r="E21" s="31"/>
      <c r="F21" s="32"/>
      <c r="G21" s="12" t="s">
        <v>40</v>
      </c>
    </row>
    <row r="22" spans="1:7" s="6" customFormat="1" x14ac:dyDescent="0.2">
      <c r="A22" s="30" t="s">
        <v>32</v>
      </c>
      <c r="B22" s="31"/>
      <c r="C22" s="31"/>
      <c r="D22" s="31"/>
      <c r="E22" s="31"/>
      <c r="F22" s="32"/>
      <c r="G22" s="12" t="s">
        <v>40</v>
      </c>
    </row>
    <row r="23" spans="1:7" s="6" customFormat="1" x14ac:dyDescent="0.2">
      <c r="A23" s="30" t="s">
        <v>39</v>
      </c>
      <c r="B23" s="31"/>
      <c r="C23" s="31"/>
      <c r="D23" s="31"/>
      <c r="E23" s="31"/>
      <c r="F23" s="32"/>
      <c r="G23" s="12" t="s">
        <v>40</v>
      </c>
    </row>
    <row r="24" spans="1:7" s="6" customFormat="1" x14ac:dyDescent="0.2">
      <c r="A24" s="30"/>
      <c r="B24" s="31"/>
      <c r="C24" s="31"/>
      <c r="D24" s="31"/>
      <c r="E24" s="31"/>
      <c r="F24" s="32"/>
      <c r="G24" s="12"/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4" t="s">
        <v>26</v>
      </c>
      <c r="D36" s="24"/>
      <c r="E36"/>
      <c r="F36" s="24" t="s">
        <v>37</v>
      </c>
      <c r="G36" s="24"/>
    </row>
    <row r="37" spans="1:7" ht="28.5" customHeight="1" x14ac:dyDescent="0.2">
      <c r="A37" s="10" t="s">
        <v>15</v>
      </c>
      <c r="C37" s="25" t="s">
        <v>24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20</v>
      </c>
      <c r="C1" s="37"/>
      <c r="D1" s="37"/>
      <c r="E1" s="37"/>
      <c r="F1" s="37"/>
      <c r="G1" s="37"/>
      <c r="H1" s="37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- JUNIO 25</v>
      </c>
      <c r="H9" s="23"/>
    </row>
    <row r="11" spans="1:8" x14ac:dyDescent="0.2">
      <c r="A11" s="4" t="s">
        <v>4</v>
      </c>
      <c r="B11" s="24" t="str">
        <f>Registro!B11</f>
        <v>ASESOR DE EVENTOS ACADEMICOS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los conocimientos necesarios para resolver un examen de concurso de matemáticas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Lograr la participación honrosa en los concursos de matemáticas COINMA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a los alumnos destacados</v>
      </c>
      <c r="B21" s="22"/>
      <c r="C21" s="46" t="s">
        <v>42</v>
      </c>
      <c r="D21" s="47"/>
      <c r="E21" s="48"/>
      <c r="F21" s="40" t="s">
        <v>28</v>
      </c>
      <c r="G21" s="41"/>
      <c r="H21" s="11">
        <v>0.66</v>
      </c>
    </row>
    <row r="22" spans="1:8" s="6" customFormat="1" ht="35.25" customHeight="1" x14ac:dyDescent="0.2">
      <c r="A22" s="22" t="str">
        <f>Registro!A22</f>
        <v>Se le fascilita el conocimiento teórico y las herramientas de uso</v>
      </c>
      <c r="B22" s="22"/>
      <c r="C22" s="46" t="s">
        <v>42</v>
      </c>
      <c r="D22" s="47"/>
      <c r="E22" s="48"/>
      <c r="F22" s="40" t="s">
        <v>28</v>
      </c>
      <c r="G22" s="41"/>
      <c r="H22" s="11">
        <v>0.66</v>
      </c>
    </row>
    <row r="23" spans="1:8" s="6" customFormat="1" ht="35.25" customHeight="1" x14ac:dyDescent="0.2">
      <c r="A23" s="22" t="str">
        <f>Registro!A23</f>
        <v>Se resuelven serie de ejercicios de exÁmenes aplicados en años anteriores</v>
      </c>
      <c r="B23" s="22"/>
      <c r="C23" s="46" t="s">
        <v>42</v>
      </c>
      <c r="D23" s="47"/>
      <c r="E23" s="48"/>
      <c r="F23" s="40" t="s">
        <v>28</v>
      </c>
      <c r="G23" s="41"/>
      <c r="H23" s="11">
        <v>0.66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4"/>
      <c r="G24" s="44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4"/>
      <c r="G25" s="44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4"/>
      <c r="B28" s="44"/>
      <c r="C28" s="39"/>
      <c r="D28" s="39"/>
      <c r="E28" s="39"/>
      <c r="F28" s="44"/>
      <c r="G28" s="44"/>
      <c r="H28" s="11"/>
    </row>
    <row r="29" spans="1:8" s="6" customFormat="1" x14ac:dyDescent="0.2">
      <c r="A29" s="44"/>
      <c r="B29" s="44"/>
      <c r="C29" s="39"/>
      <c r="D29" s="39"/>
      <c r="E29" s="39"/>
      <c r="F29" s="44"/>
      <c r="G29" s="44"/>
      <c r="H29" s="11"/>
    </row>
    <row r="30" spans="1:8" s="6" customFormat="1" x14ac:dyDescent="0.2">
      <c r="A30" s="44"/>
      <c r="B30" s="44"/>
      <c r="C30" s="39"/>
      <c r="D30" s="39"/>
      <c r="E30" s="39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24" t="str">
        <f>Registro!C36</f>
        <v>Tonatiuh Sosme Sanchez</v>
      </c>
      <c r="D35" s="24"/>
      <c r="E35" s="24"/>
      <c r="G35" s="24" t="str">
        <f>Registro!F36</f>
        <v>Octavio Obil Martinez</v>
      </c>
      <c r="H35" s="24"/>
    </row>
    <row r="36" spans="1:8" ht="28.5" customHeight="1" x14ac:dyDescent="0.2">
      <c r="A36" s="10" t="s">
        <v>36</v>
      </c>
      <c r="C36" s="45" t="s">
        <v>25</v>
      </c>
      <c r="D36" s="45"/>
      <c r="E36" s="45"/>
      <c r="G36" s="15" t="s">
        <v>14</v>
      </c>
      <c r="H36" s="15"/>
    </row>
    <row r="38" spans="1:8" ht="24.75" customHeight="1" x14ac:dyDescent="0.2">
      <c r="A38" s="18" t="s">
        <v>18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7" zoomScale="150" zoomScaleNormal="15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4257812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A1" s="7"/>
      <c r="B1" s="37" t="s">
        <v>20</v>
      </c>
      <c r="C1" s="37"/>
      <c r="D1" s="37"/>
      <c r="E1" s="37"/>
      <c r="F1" s="37"/>
      <c r="G1" s="37"/>
      <c r="H1" s="37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22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- JUNIO 25</v>
      </c>
      <c r="H9" s="23"/>
    </row>
    <row r="11" spans="1:8" ht="31.5" customHeight="1" x14ac:dyDescent="0.2">
      <c r="A11" s="4" t="s">
        <v>4</v>
      </c>
      <c r="B11" s="34" t="str">
        <f>Registro!B11</f>
        <v>ASESOR DE EVENTOS ACADEMICOS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los conocimientos necesarios para resolver un examen de concurso de matemáticas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Lograr la participación honrosa en los concursos de matemáticas COINMA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a los alumnos destacados</v>
      </c>
      <c r="B21" s="22"/>
      <c r="C21" s="46" t="s">
        <v>41</v>
      </c>
      <c r="D21" s="47"/>
      <c r="E21" s="48"/>
      <c r="F21" s="44" t="s">
        <v>27</v>
      </c>
      <c r="G21" s="44"/>
      <c r="H21" s="11">
        <v>0.33</v>
      </c>
    </row>
    <row r="22" spans="1:8" s="6" customFormat="1" ht="35.25" customHeight="1" x14ac:dyDescent="0.2">
      <c r="A22" s="22" t="str">
        <f>Registro!A22</f>
        <v>Se le fascilita el conocimiento teórico y las herramientas de uso</v>
      </c>
      <c r="B22" s="22"/>
      <c r="C22" s="46" t="s">
        <v>41</v>
      </c>
      <c r="D22" s="47"/>
      <c r="E22" s="48"/>
      <c r="F22" s="22" t="s">
        <v>27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>Se resuelven serie de ejercicios de exÁmenes aplicados en años anteriores</v>
      </c>
      <c r="B23" s="22"/>
      <c r="C23" s="46" t="s">
        <v>41</v>
      </c>
      <c r="D23" s="47"/>
      <c r="E23" s="48"/>
      <c r="F23" s="22" t="s">
        <v>27</v>
      </c>
      <c r="G23" s="22"/>
      <c r="H23" s="11">
        <v>0.33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4"/>
      <c r="G24" s="44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4"/>
      <c r="G25" s="44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x14ac:dyDescent="0.2">
      <c r="A27" s="44"/>
      <c r="B27" s="44"/>
      <c r="C27" s="39"/>
      <c r="D27" s="39"/>
      <c r="E27" s="39"/>
      <c r="F27" s="44"/>
      <c r="G27" s="44"/>
      <c r="H27" s="11"/>
    </row>
    <row r="28" spans="1:8" s="6" customFormat="1" x14ac:dyDescent="0.2">
      <c r="A28" s="44"/>
      <c r="B28" s="44"/>
      <c r="C28" s="39"/>
      <c r="D28" s="39"/>
      <c r="E28" s="39"/>
      <c r="F28" s="44"/>
      <c r="G28" s="44"/>
      <c r="H28" s="11"/>
    </row>
    <row r="29" spans="1:8" s="6" customFormat="1" x14ac:dyDescent="0.2">
      <c r="A29" s="44"/>
      <c r="B29" s="44"/>
      <c r="C29" s="39"/>
      <c r="D29" s="39"/>
      <c r="E29" s="39"/>
      <c r="F29" s="44"/>
      <c r="G29" s="44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Tonatiuh Sosme Sanchez</v>
      </c>
      <c r="D34" s="24"/>
      <c r="E34" s="24"/>
      <c r="G34" s="24" t="str">
        <f>Registro!F36</f>
        <v>Octavio Obil Martinez</v>
      </c>
      <c r="H34" s="24"/>
    </row>
    <row r="35" spans="1:8" ht="28.5" customHeight="1" x14ac:dyDescent="0.2">
      <c r="A35" s="10" t="str">
        <f>B8</f>
        <v>M.C. ROGELIO OLIVEROS MENDOZA</v>
      </c>
      <c r="C35" s="45" t="s">
        <v>25</v>
      </c>
      <c r="D35" s="45"/>
      <c r="E35" s="45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="140" zoomScaleNormal="14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20</v>
      </c>
      <c r="C1" s="37"/>
      <c r="D1" s="37"/>
      <c r="E1" s="37"/>
      <c r="F1" s="37"/>
      <c r="G1" s="37"/>
      <c r="H1" s="37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 - JUNIO 25</v>
      </c>
      <c r="H9" s="23"/>
    </row>
    <row r="11" spans="1:8" x14ac:dyDescent="0.2">
      <c r="A11" s="4" t="s">
        <v>4</v>
      </c>
      <c r="B11" s="24" t="str">
        <f>Registro!B11</f>
        <v>ASESOR DE EVENTOS ACADEMICOS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los conocimientos necesarios para resolver un examen de concurso de matemáticas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/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a los alumnos destacados</v>
      </c>
      <c r="B21" s="22"/>
      <c r="C21" s="39" t="s">
        <v>43</v>
      </c>
      <c r="D21" s="39"/>
      <c r="E21" s="39"/>
      <c r="F21" s="44" t="s">
        <v>29</v>
      </c>
      <c r="G21" s="44"/>
      <c r="H21" s="11">
        <v>1</v>
      </c>
    </row>
    <row r="22" spans="1:8" s="6" customFormat="1" ht="35.25" customHeight="1" x14ac:dyDescent="0.2">
      <c r="A22" s="22" t="str">
        <f>Registro!A22</f>
        <v>Se le fascilita el conocimiento teórico y las herramientas de uso</v>
      </c>
      <c r="B22" s="22"/>
      <c r="C22" s="39" t="s">
        <v>43</v>
      </c>
      <c r="D22" s="39"/>
      <c r="E22" s="39"/>
      <c r="F22" s="44" t="s">
        <v>29</v>
      </c>
      <c r="G22" s="44"/>
      <c r="H22" s="11">
        <v>1</v>
      </c>
    </row>
    <row r="23" spans="1:8" s="6" customFormat="1" ht="35.25" customHeight="1" x14ac:dyDescent="0.2">
      <c r="A23" s="22" t="str">
        <f>Registro!A23</f>
        <v>Se resuelven serie de ejercicios de exÁmenes aplicados en años anteriores</v>
      </c>
      <c r="B23" s="22"/>
      <c r="C23" s="39" t="s">
        <v>43</v>
      </c>
      <c r="D23" s="39"/>
      <c r="E23" s="39"/>
      <c r="F23" s="44" t="s">
        <v>29</v>
      </c>
      <c r="G23" s="44"/>
      <c r="H23" s="11">
        <v>1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4"/>
      <c r="G24" s="44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4"/>
      <c r="G25" s="44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4"/>
      <c r="B28" s="44"/>
      <c r="C28" s="39"/>
      <c r="D28" s="39"/>
      <c r="E28" s="39"/>
      <c r="F28" s="44"/>
      <c r="G28" s="44"/>
      <c r="H28" s="11"/>
    </row>
    <row r="29" spans="1:8" s="6" customFormat="1" x14ac:dyDescent="0.2">
      <c r="A29" s="44"/>
      <c r="B29" s="44"/>
      <c r="C29" s="39"/>
      <c r="D29" s="39"/>
      <c r="E29" s="39"/>
      <c r="F29" s="44"/>
      <c r="G29" s="44"/>
      <c r="H29" s="11"/>
    </row>
    <row r="30" spans="1:8" s="6" customFormat="1" x14ac:dyDescent="0.2">
      <c r="A30" s="44"/>
      <c r="B30" s="44"/>
      <c r="C30" s="39"/>
      <c r="D30" s="39"/>
      <c r="E30" s="39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24" t="str">
        <f>Registro!C36</f>
        <v>Tonatiuh Sosme Sanchez</v>
      </c>
      <c r="D35" s="24"/>
      <c r="E35" s="24"/>
      <c r="G35" s="24" t="str">
        <f>Registro!F36</f>
        <v>Octavio Obil Martinez</v>
      </c>
      <c r="H35" s="24"/>
    </row>
    <row r="36" spans="1:8" ht="28.5" customHeight="1" x14ac:dyDescent="0.2">
      <c r="A36" s="10" t="s">
        <v>15</v>
      </c>
      <c r="C36" s="45" t="s">
        <v>25</v>
      </c>
      <c r="D36" s="45"/>
      <c r="E36" s="45"/>
      <c r="G36" s="15" t="s">
        <v>14</v>
      </c>
      <c r="H36" s="15"/>
    </row>
    <row r="38" spans="1:8" ht="24.75" customHeight="1" x14ac:dyDescent="0.2">
      <c r="A38" s="18" t="s">
        <v>18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2</vt:lpstr>
      <vt:lpstr>Reporte 1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2025-03-19T01:08:25Z</dcterms:modified>
</cp:coreProperties>
</file>