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SEMESTRE FEBRERO - JUNIO 2025\"/>
    </mc:Choice>
  </mc:AlternateContent>
  <xr:revisionPtr revIDLastSave="0" documentId="13_ncr:1_{859E1B1A-36EF-428C-9A60-94AEE8D44E8F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0" l="1"/>
  <c r="L15" i="10"/>
  <c r="L14" i="10"/>
  <c r="L16" i="31"/>
  <c r="L15" i="31"/>
  <c r="L14" i="31"/>
  <c r="L16" i="29"/>
  <c r="L15" i="29"/>
  <c r="L14" i="29"/>
  <c r="L16" i="30"/>
  <c r="L15" i="30"/>
  <c r="L14" i="30"/>
  <c r="F23" i="32" l="1"/>
  <c r="E23" i="32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E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E1301C9-583C-4B72-AC4C-438A3BEE5E3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3F5B88B-83BE-438C-90E0-D16906A5E19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E5302FB7-22F7-48D7-B068-6408D011A10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70366E2-EF7B-4784-A3BC-A9B3E0919A0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<sst xmlns="http://schemas.openxmlformats.org/spreadsheetml/2006/main" count="357" uniqueCount="49">
  <si>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</si>
  <si>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</si>
  <si>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</si>
  <si>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</si>
  <si>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</si>
  <si>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</si>
  <si>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</si>
  <si>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</si>
  <si>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</si>
  <si>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</si>
  <si>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</si>
  <si>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</si>
  <si>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</si>
  <si>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</si>
  <si>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</si>
  <si>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</si>
  <si>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</si>
  <si>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</si>
  <si>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</si>
  <si>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</si>
  <si>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</si>
  <si>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</si>
  <si>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</si>
  <si>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</si>
  <si>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</si>
  <si>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</si>
  <si>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</si>
  <si>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</si>
  <si>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</si>
  <si>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</si>
  <si>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</si>
  <si>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</si>
  <si>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</si>
  <si>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</si>
  <si>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</si>
  <si>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</si>
  <si>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</si>
  <si>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</si>
  <si>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LEGISLACION LABORAL</t>
  </si>
  <si>
    <t>207 A</t>
  </si>
  <si>
    <t>207 B</t>
  </si>
  <si>
    <t>207 C</t>
  </si>
  <si>
    <t>FEBRERO - JUNIO 2025</t>
  </si>
  <si>
    <t>2°</t>
  </si>
  <si>
    <t>3°</t>
  </si>
  <si>
    <t>4°</t>
  </si>
  <si>
    <t>FINAL</t>
  </si>
  <si>
    <t>ENTORNO MACROECONOMICO</t>
  </si>
  <si>
    <t>407-C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</si>
</sst>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9" zoomScale="93" zoomScaleNormal="93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</v>
      </c>
      <c r="C8" s="23"/>
      <c r="D8" s="14" t="s">
        <v>5</v>
      </c>
      <c r="E8" s="5">
        <v>4</v>
      </c>
      <c r="G8" s="4" t="s">
        <v>6</v>
      </c>
      <c r="H8" s="5">
        <v>2</v>
      </c>
      <c r="I8" s="24" t="s">
        <v>7</v>
      </c>
      <c r="J8" s="24"/>
      <c r="K8" s="24"/>
      <c r="L8" s="23" t="s">
        <v>42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96</v>
      </c>
      <c r="N14" s="15">
        <v>0.72</v>
      </c>
    </row>
    <row r="15" spans="1:14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95</v>
      </c>
      <c r="N15" s="15">
        <v>0.65</v>
      </c>
    </row>
    <row r="16" spans="1:14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0.79</v>
      </c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0.67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f t="shared" ref="I23" si="0">(E23-SUM(F23:G23))-K23</f>
        <v>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95.75</v>
      </c>
      <c r="N23" s="19">
        <f>AVERAGE(N14:N22)</f>
        <v>0.70750000000000002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K18" sqref="K18:M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43</v>
      </c>
      <c r="C8" s="23"/>
      <c r="D8" s="14" t="s">
        <v>5</v>
      </c>
      <c r="E8" s="5">
        <v>4</v>
      </c>
      <c r="G8" s="4" t="s">
        <v>6</v>
      </c>
      <c r="H8" s="5">
        <v>2</v>
      </c>
      <c r="I8" s="24" t="s">
        <v>7</v>
      </c>
      <c r="J8" s="24"/>
      <c r="K8" s="24"/>
      <c r="L8" s="23" t="s">
        <v>42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v>101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zoomScale="93" zoomScaleNormal="93" zoomScaleSheetLayoutView="100" workbookViewId="0">
      <selection activeCell="K18" sqref="K18:L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44</v>
      </c>
      <c r="C8" s="23"/>
      <c r="D8" s="14" t="s">
        <v>5</v>
      </c>
      <c r="E8" s="5">
        <v>4</v>
      </c>
      <c r="G8" s="4" t="s">
        <v>6</v>
      </c>
      <c r="H8" s="5">
        <v>2</v>
      </c>
      <c r="I8" s="24" t="s">
        <v>7</v>
      </c>
      <c r="J8" s="24"/>
      <c r="K8" s="24"/>
      <c r="L8" s="23" t="s">
        <v>42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2" zoomScale="93" zoomScaleNormal="93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45</v>
      </c>
      <c r="C8" s="23"/>
      <c r="D8" s="14" t="s">
        <v>5</v>
      </c>
      <c r="E8" s="5">
        <v>4</v>
      </c>
      <c r="G8" s="4" t="s">
        <v>6</v>
      </c>
      <c r="H8" s="5">
        <v>2</v>
      </c>
      <c r="I8" s="24" t="s">
        <v>7</v>
      </c>
      <c r="J8" s="24"/>
      <c r="K8" s="24"/>
      <c r="L8" s="23" t="s">
        <v>42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tabSelected="1" zoomScale="93" zoomScaleNormal="93" zoomScaleSheetLayoutView="100" workbookViewId="0">
      <selection activeCell="E9" sqref="E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8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23" t="s">
        <v>46</v>
      </c>
      <c r="C8" s="23"/>
      <c r="D8" s="14" t="s">
        <v>5</v>
      </c>
      <c r="E8" s="5">
        <v>4</v>
      </c>
      <c r="G8" s="4" t="s">
        <v>6</v>
      </c>
      <c r="H8" s="5">
        <v>2</v>
      </c>
      <c r="I8" s="24" t="s">
        <v>7</v>
      </c>
      <c r="J8" s="24"/>
      <c r="K8" s="24"/>
      <c r="L8" s="23" t="s">
        <v>42</v>
      </c>
      <c r="M8" s="23"/>
      <c r="N8" s="23"/>
    </row>
    <row r="10" spans="1:18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1"/>
      <c r="P12" s="11"/>
      <c r="Q12" s="11"/>
      <c r="R12" s="11"/>
    </row>
    <row r="13" spans="1:18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  <c r="O13" s="11"/>
      <c r="P13" s="11"/>
      <c r="Q13" s="11"/>
      <c r="R13" s="11"/>
    </row>
    <row r="14" spans="1:18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8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8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2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24" t="s">
        <v>7</v>
      </c>
      <c r="J8" s="24"/>
      <c r="K8" s="24"/>
      <c r="L8" s="23" t="str">
        <f>'REPORTE FINAL'!L8</f>
        <v>FEBRERO - JUNIO 2025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LEGISLACION LABORAL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3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24" t="s">
        <v>7</v>
      </c>
      <c r="J8" s="24"/>
      <c r="K8" s="24"/>
      <c r="L8" s="23" t="str">
        <f>'REPORTE FINAL'!L8</f>
        <v>FEBRERO - JUNIO 2025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4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24" t="s">
        <v>7</v>
      </c>
      <c r="J8" s="24"/>
      <c r="K8" s="24"/>
      <c r="L8" s="23" t="str">
        <f>'REPORTE FINAL'!L8</f>
        <v>FEBRERO - JUNIO 2025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2025-03-06T01:52:48Z</dcterms:modified>
  <cp:category/>
  <cp:contentStatus/>
</cp:coreProperties>
</file>