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EMESTRE FEBRERO - JUNIO 2025\"/>
    </mc:Choice>
  </mc:AlternateContent>
  <xr:revisionPtr revIDLastSave="0" documentId="13_ncr:1_{C193D9FC-11F2-464C-A9B5-F9F717F33121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0" l="1"/>
  <c r="L15" i="30"/>
  <c r="L14" i="30"/>
  <c r="F23" i="30"/>
  <c r="E23" i="30"/>
  <c r="L16" i="10"/>
  <c r="L15" i="10"/>
  <c r="L14" i="10"/>
  <c r="L16" i="31"/>
  <c r="L15" i="31"/>
  <c r="L14" i="31"/>
  <c r="L16" i="29"/>
  <c r="L15" i="29"/>
  <c r="L14" i="29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<sst xmlns="http://schemas.openxmlformats.org/spreadsheetml/2006/main" count="357" uniqueCount="53">
  <si>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</si>
  <si>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</si>
  <si>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</si>
  <si>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</si>
  <si>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</si>
  <si>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</si>
  <si>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</si>
  <si>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</si>
  <si>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</si>
  <si>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</si>
  <si>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</si>
  <si>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</si>
  <si>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</si>
  <si>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</si>
  <si>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</si>
  <si>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</si>
  <si>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</si>
  <si>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</si>
  <si>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</si>
  <si>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</si>
  <si>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</si>
  <si>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</si>
  <si>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</si>
  <si>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</si>
  <si>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</si>
  <si>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</si>
  <si>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</si>
  <si>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</si>
  <si>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</si>
  <si>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</si>
  <si>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</si>
  <si>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</si>
  <si>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</si>
  <si>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</si>
  <si>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</si>
  <si>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</si>
  <si>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</si>
  <si>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</si>
  <si>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LEGISLACION LABORAL</t>
  </si>
  <si>
    <t>207 A</t>
  </si>
  <si>
    <t>207 B</t>
  </si>
  <si>
    <t>207 C</t>
  </si>
  <si>
    <t>FEBRERO - JUNIO 2025</t>
  </si>
  <si>
    <t>2°</t>
  </si>
  <si>
    <t>3°</t>
  </si>
  <si>
    <t>4°</t>
  </si>
  <si>
    <t>FINAL</t>
  </si>
  <si>
    <t>ENTORNO MACROECONOMICO</t>
  </si>
  <si>
    <t>407-C</t>
  </si>
  <si>
    <t>III</t>
  </si>
  <si>
    <t>IV</t>
  </si>
  <si>
    <t>T</t>
  </si>
  <si>
    <t>ING.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</si>
</sst>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11" zoomScale="93" zoomScaleNormal="93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0.72</v>
      </c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0.70750000000000002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43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93</v>
      </c>
      <c r="N14" s="15">
        <v>0.78</v>
      </c>
    </row>
    <row r="15" spans="1:14" s="11" customFormat="1" x14ac:dyDescent="0.2">
      <c r="A15" s="8" t="s">
        <v>38</v>
      </c>
      <c r="B15" s="9" t="s">
        <v>30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91</v>
      </c>
      <c r="N15" s="15">
        <v>0.47</v>
      </c>
    </row>
    <row r="16" spans="1:14" s="11" customFormat="1" x14ac:dyDescent="0.2">
      <c r="A16" s="8" t="s">
        <v>38</v>
      </c>
      <c r="B16" s="9" t="s">
        <v>30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99</v>
      </c>
      <c r="N16" s="15">
        <v>0.95</v>
      </c>
    </row>
    <row r="17" spans="1:14" s="11" customFormat="1" x14ac:dyDescent="0.2">
      <c r="A17" s="8" t="s">
        <v>47</v>
      </c>
      <c r="B17" s="9" t="s">
        <v>30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0.71750000000000003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49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0.89</v>
      </c>
    </row>
    <row r="15" spans="1:14" s="11" customFormat="1" x14ac:dyDescent="0.2">
      <c r="A15" s="8" t="s">
        <v>38</v>
      </c>
      <c r="B15" s="9" t="s">
        <v>49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92</v>
      </c>
      <c r="N15" s="15">
        <v>0.53</v>
      </c>
    </row>
    <row r="16" spans="1:14" s="11" customFormat="1" x14ac:dyDescent="0.2">
      <c r="A16" s="8" t="s">
        <v>38</v>
      </c>
      <c r="B16" s="9" t="s">
        <v>49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49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94</v>
      </c>
      <c r="N23" s="19">
        <f>AVERAGE(N14:N22)</f>
        <v>0.70250000000000001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abSelected="1" topLeftCell="A22" zoomScale="93" zoomScaleNormal="93" zoomScaleSheetLayoutView="100" workbookViewId="0">
      <selection activeCell="G29" sqref="G29:J2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45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50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0.89</v>
      </c>
    </row>
    <row r="15" spans="1:14" s="11" customFormat="1" x14ac:dyDescent="0.2">
      <c r="A15" s="8" t="s">
        <v>38</v>
      </c>
      <c r="B15" s="9" t="s">
        <v>50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94</v>
      </c>
      <c r="N15" s="15">
        <v>0.59</v>
      </c>
    </row>
    <row r="16" spans="1:14" s="11" customFormat="1" x14ac:dyDescent="0.2">
      <c r="A16" s="8" t="s">
        <v>38</v>
      </c>
      <c r="B16" s="9" t="s">
        <v>50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0.89</v>
      </c>
    </row>
    <row r="17" spans="1:14" s="11" customFormat="1" x14ac:dyDescent="0.2">
      <c r="A17" s="8" t="s">
        <v>47</v>
      </c>
      <c r="B17" s="9" t="s">
        <v>50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0.73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0.77500000000000002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52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opLeftCell="A8" zoomScale="93" zoomScaleNormal="93" zoomScaleSheetLayoutView="100" workbookViewId="0">
      <selection activeCell="J18" sqref="J18:J1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1" t="s">
        <v>46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8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2">
      <c r="A14" s="8" t="s">
        <v>38</v>
      </c>
      <c r="B14" s="9" t="s">
        <v>51</v>
      </c>
      <c r="C14" s="9" t="s">
        <v>39</v>
      </c>
      <c r="D14" s="9" t="s">
        <v>36</v>
      </c>
      <c r="E14" s="9">
        <v>18</v>
      </c>
      <c r="F14" s="9">
        <v>17</v>
      </c>
      <c r="G14" s="9">
        <v>0</v>
      </c>
      <c r="H14" s="10">
        <v>0.94</v>
      </c>
      <c r="I14" s="9">
        <v>1</v>
      </c>
      <c r="J14" s="10">
        <v>0.06</v>
      </c>
      <c r="K14" s="9">
        <v>0</v>
      </c>
      <c r="L14" s="10">
        <f>K14/E15</f>
        <v>0</v>
      </c>
      <c r="M14" s="9">
        <v>94</v>
      </c>
      <c r="N14" s="15">
        <v>0.89</v>
      </c>
    </row>
    <row r="15" spans="1:18" s="11" customFormat="1" x14ac:dyDescent="0.2">
      <c r="A15" s="8" t="s">
        <v>38</v>
      </c>
      <c r="B15" s="9" t="s">
        <v>51</v>
      </c>
      <c r="C15" s="9" t="s">
        <v>40</v>
      </c>
      <c r="D15" s="9" t="s">
        <v>36</v>
      </c>
      <c r="E15" s="9">
        <v>17</v>
      </c>
      <c r="F15" s="9">
        <v>17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>K15/E16</f>
        <v>0</v>
      </c>
      <c r="M15" s="9">
        <v>91</v>
      </c>
      <c r="N15" s="15">
        <v>0.53</v>
      </c>
    </row>
    <row r="16" spans="1:18" s="11" customFormat="1" x14ac:dyDescent="0.2">
      <c r="A16" s="8" t="s">
        <v>38</v>
      </c>
      <c r="B16" s="9" t="s">
        <v>51</v>
      </c>
      <c r="C16" s="9" t="s">
        <v>41</v>
      </c>
      <c r="D16" s="9" t="s">
        <v>36</v>
      </c>
      <c r="E16" s="9">
        <v>19</v>
      </c>
      <c r="F16" s="9">
        <v>18</v>
      </c>
      <c r="G16" s="9">
        <v>0</v>
      </c>
      <c r="H16" s="10">
        <v>0.95</v>
      </c>
      <c r="I16" s="9">
        <v>1</v>
      </c>
      <c r="J16" s="10">
        <v>0.05</v>
      </c>
      <c r="K16" s="9">
        <v>0</v>
      </c>
      <c r="L16" s="10">
        <f>K16/E17</f>
        <v>0</v>
      </c>
      <c r="M16" s="9">
        <v>98</v>
      </c>
      <c r="N16" s="15">
        <v>0.79</v>
      </c>
    </row>
    <row r="17" spans="1:14" s="11" customFormat="1" x14ac:dyDescent="0.2">
      <c r="A17" s="8" t="s">
        <v>47</v>
      </c>
      <c r="B17" s="9" t="s">
        <v>51</v>
      </c>
      <c r="C17" s="9" t="s">
        <v>48</v>
      </c>
      <c r="D17" s="9" t="s">
        <v>36</v>
      </c>
      <c r="E17" s="9">
        <v>15</v>
      </c>
      <c r="F17" s="9">
        <v>15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94</v>
      </c>
      <c r="N17" s="15">
        <v>0.6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67</v>
      </c>
      <c r="G23" s="17">
        <f>SUM(G14:G22)</f>
        <v>0</v>
      </c>
      <c r="H23" s="18">
        <v>0.96</v>
      </c>
      <c r="I23" s="17">
        <v>0</v>
      </c>
      <c r="J23" s="18">
        <v>0.04</v>
      </c>
      <c r="K23" s="17">
        <f>SUM(K14:K22)</f>
        <v>0</v>
      </c>
      <c r="L23" s="18">
        <f t="shared" ref="L23" si="0">K23/E23</f>
        <v>0</v>
      </c>
      <c r="M23" s="17">
        <f>AVERAGE(M14:M22)</f>
        <v>94.25</v>
      </c>
      <c r="N23" s="19">
        <f>AVERAGE(N14:N22)</f>
        <v>0.70250000000000001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2025-06-17T17:00:58Z</dcterms:modified>
  <cp:category/>
  <cp:contentStatus/>
</cp:coreProperties>
</file>