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SEMESTRE FEBRERO - JUNIO 2025\"/>
    </mc:Choice>
  </mc:AlternateContent>
  <xr:revisionPtr revIDLastSave="0" documentId="13_ncr:1_{2731E7C4-C4C2-4504-869D-7182F266343D}" xr6:coauthVersionLast="47" xr6:coauthVersionMax="47" xr10:uidLastSave="{00000000-0000-0000-0000-000000000000}"/>
  <bookViews>
    <workbookView xWindow="-98" yWindow="-98" windowWidth="19396" windowHeight="10395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30" l="1"/>
  <c r="L15" i="30"/>
  <c r="L14" i="30"/>
  <c r="F23" i="30"/>
  <c r="E23" i="30"/>
  <c r="L16" i="10"/>
  <c r="L15" i="10"/>
  <c r="L14" i="10"/>
  <c r="L16" i="31"/>
  <c r="L15" i="31"/>
  <c r="L14" i="31"/>
  <c r="L16" i="29"/>
  <c r="L15" i="29"/>
  <c r="L14" i="29"/>
  <c r="F23" i="32" l="1"/>
  <c r="E23" i="32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E1301C9-583C-4B72-AC4C-438A3BEE5E3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3F5B88B-83BE-438C-90E0-D16906A5E19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E5302FB7-22F7-48D7-B068-6408D011A10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70366E2-EF7B-4784-A3BC-A9B3E0919A0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<sst xmlns="http://schemas.openxmlformats.org/spreadsheetml/2006/main" count="357" uniqueCount="52">
  <si>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</si>
  <si>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</si>
  <si>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</si>
  <si>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</si>
  <si>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</si>
  <si>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</si>
  <si>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</si>
  <si>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</si>
  <si>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</si>
  <si>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</si>
  <si>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</si>
  <si>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</si>
  <si>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</si>
  <si>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</si>
  <si>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</si>
  <si>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</si>
  <si>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</si>
  <si>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</si>
  <si>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</si>
  <si>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</si>
  <si>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</si>
  <si>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</si>
  <si>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</si>
  <si>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</si>
  <si>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</si>
  <si>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</si>
  <si>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</si>
  <si>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</si>
  <si>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</si>
  <si>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</si>
  <si>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</si>
  <si>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</si>
  <si>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</si>
  <si>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</si>
  <si>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</si>
  <si>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</si>
  <si>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</si>
  <si>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</si>
  <si>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LEGISLACION LABORAL</t>
  </si>
  <si>
    <t>207 A</t>
  </si>
  <si>
    <t>207 B</t>
  </si>
  <si>
    <t>207 C</t>
  </si>
  <si>
    <t>FEBRERO - JUNIO 2025</t>
  </si>
  <si>
    <t>2°</t>
  </si>
  <si>
    <t>3°</t>
  </si>
  <si>
    <t>4°</t>
  </si>
  <si>
    <t>FINAL</t>
  </si>
  <si>
    <t>ENTORNO MACROECONOMICO</t>
  </si>
  <si>
    <t>407-C</t>
  </si>
  <si>
    <t>III</t>
  </si>
  <si>
    <t>IV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</si>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</sst>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11" zoomScale="93" zoomScaleNormal="93" zoomScaleSheetLayoutView="100" workbookViewId="0">
      <selection activeCell="A25" sqref="A25:N25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86328125" style="1" customWidth="1"/>
    <col min="5" max="5" width="9.3984375" style="1" customWidth="1"/>
    <col min="6" max="6" width="8.73046875" style="1" customWidth="1"/>
    <col min="7" max="10" width="11.265625" style="1" customWidth="1"/>
    <col min="11" max="11" width="7.59765625" style="1" customWidth="1"/>
    <col min="12" max="12" width="8.59765625" style="1" customWidth="1"/>
    <col min="13" max="16384" width="11.3984375" style="1"/>
  </cols>
  <sheetData>
    <row r="1" spans="1:14" ht="62.25" customHeight="1" x14ac:dyDescent="0.3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.15" x14ac:dyDescent="0.4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23" t="s">
        <v>4</v>
      </c>
      <c r="C8" s="23"/>
      <c r="D8" s="14" t="s">
        <v>5</v>
      </c>
      <c r="E8" s="5">
        <v>4</v>
      </c>
      <c r="G8" s="4" t="s">
        <v>6</v>
      </c>
      <c r="H8" s="5">
        <v>2</v>
      </c>
      <c r="I8" s="24" t="s">
        <v>7</v>
      </c>
      <c r="J8" s="24"/>
      <c r="K8" s="24"/>
      <c r="L8" s="23" t="s">
        <v>42</v>
      </c>
      <c r="M8" s="23"/>
      <c r="N8" s="23"/>
    </row>
    <row r="10" spans="1:14" ht="13.15" x14ac:dyDescent="0.4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ht="13.15" x14ac:dyDescent="0.35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35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96</v>
      </c>
      <c r="N14" s="15">
        <v>0.72</v>
      </c>
    </row>
    <row r="15" spans="1:14" s="11" customFormat="1" x14ac:dyDescent="0.35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95</v>
      </c>
      <c r="N15" s="15">
        <v>0.65</v>
      </c>
    </row>
    <row r="16" spans="1:14" s="11" customFormat="1" x14ac:dyDescent="0.35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0.79</v>
      </c>
    </row>
    <row r="17" spans="1:14" s="11" customFormat="1" x14ac:dyDescent="0.35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0.67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f t="shared" ref="I23" si="0">(E23-SUM(F23:G23))-K23</f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95.75</v>
      </c>
      <c r="N23" s="19">
        <f>AVERAGE(N14:N22)</f>
        <v>0.70750000000000002</v>
      </c>
    </row>
    <row r="25" spans="1:14" ht="120" customHeight="1" x14ac:dyDescent="0.35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35">
      <c r="A27" s="12"/>
    </row>
    <row r="28" spans="1:14" ht="13.15" x14ac:dyDescent="0.4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35">
      <c r="B29" s="38"/>
      <c r="C29" s="38"/>
      <c r="D29" s="38"/>
      <c r="G29" s="23"/>
      <c r="H29" s="23"/>
      <c r="I29" s="23"/>
      <c r="J29" s="23"/>
    </row>
    <row r="30" spans="1:14" hidden="1" x14ac:dyDescent="0.35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35"/>
    <row r="32" spans="1:14" ht="45" customHeight="1" x14ac:dyDescent="0.35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5" zoomScale="93" zoomScaleNormal="93" zoomScaleSheetLayoutView="100" workbookViewId="0">
      <selection activeCell="B18" sqref="B1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8632812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9765625" style="1" customWidth="1"/>
    <col min="13" max="16384" width="11.3984375" style="1"/>
  </cols>
  <sheetData>
    <row r="1" spans="1:14" ht="62.25" customHeight="1" x14ac:dyDescent="0.3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.15" x14ac:dyDescent="0.4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23" t="s">
        <v>43</v>
      </c>
      <c r="C8" s="23"/>
      <c r="D8" s="14" t="s">
        <v>5</v>
      </c>
      <c r="E8" s="5">
        <v>4</v>
      </c>
      <c r="G8" s="4" t="s">
        <v>6</v>
      </c>
      <c r="H8" s="5">
        <v>2</v>
      </c>
      <c r="I8" s="24" t="s">
        <v>7</v>
      </c>
      <c r="J8" s="24"/>
      <c r="K8" s="24"/>
      <c r="L8" s="23" t="s">
        <v>42</v>
      </c>
      <c r="M8" s="23"/>
      <c r="N8" s="23"/>
    </row>
    <row r="10" spans="1:14" ht="13.15" x14ac:dyDescent="0.4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ht="13.15" x14ac:dyDescent="0.35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35">
      <c r="A14" s="8" t="s">
        <v>38</v>
      </c>
      <c r="B14" s="9" t="s">
        <v>30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93</v>
      </c>
      <c r="N14" s="15">
        <v>0.78</v>
      </c>
    </row>
    <row r="15" spans="1:14" s="11" customFormat="1" x14ac:dyDescent="0.35">
      <c r="A15" s="8" t="s">
        <v>38</v>
      </c>
      <c r="B15" s="9" t="s">
        <v>30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91</v>
      </c>
      <c r="N15" s="15">
        <v>0.47</v>
      </c>
    </row>
    <row r="16" spans="1:14" s="11" customFormat="1" x14ac:dyDescent="0.35">
      <c r="A16" s="8" t="s">
        <v>38</v>
      </c>
      <c r="B16" s="9" t="s">
        <v>30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99</v>
      </c>
      <c r="N16" s="15">
        <v>0.95</v>
      </c>
    </row>
    <row r="17" spans="1:14" s="11" customFormat="1" x14ac:dyDescent="0.35">
      <c r="A17" s="8" t="s">
        <v>47</v>
      </c>
      <c r="B17" s="9" t="s">
        <v>30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0.67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95</v>
      </c>
      <c r="N23" s="19">
        <f>AVERAGE(N14:N22)</f>
        <v>0.71750000000000003</v>
      </c>
    </row>
    <row r="25" spans="1:14" ht="120" customHeight="1" x14ac:dyDescent="0.35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35">
      <c r="A27" s="12"/>
    </row>
    <row r="28" spans="1:14" ht="13.15" x14ac:dyDescent="0.4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35">
      <c r="B29" s="38"/>
      <c r="C29" s="38"/>
      <c r="D29" s="38"/>
      <c r="G29" s="23"/>
      <c r="H29" s="23"/>
      <c r="I29" s="23"/>
      <c r="J29" s="23"/>
    </row>
    <row r="30" spans="1:14" hidden="1" x14ac:dyDescent="0.35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35"/>
    <row r="32" spans="1:14" ht="45" customHeight="1" x14ac:dyDescent="0.35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zoomScale="93" zoomScaleNormal="93" zoomScaleSheetLayoutView="100" workbookViewId="0">
      <selection activeCell="F14" sqref="F14:F17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8632812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9765625" style="1" customWidth="1"/>
    <col min="13" max="16384" width="11.3984375" style="1"/>
  </cols>
  <sheetData>
    <row r="1" spans="1:14" ht="62.25" customHeight="1" x14ac:dyDescent="0.3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.15" x14ac:dyDescent="0.4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23" t="s">
        <v>44</v>
      </c>
      <c r="C8" s="23"/>
      <c r="D8" s="14" t="s">
        <v>5</v>
      </c>
      <c r="E8" s="5">
        <v>4</v>
      </c>
      <c r="G8" s="4" t="s">
        <v>6</v>
      </c>
      <c r="H8" s="5">
        <v>2</v>
      </c>
      <c r="I8" s="24" t="s">
        <v>7</v>
      </c>
      <c r="J8" s="24"/>
      <c r="K8" s="24"/>
      <c r="L8" s="23" t="s">
        <v>42</v>
      </c>
      <c r="M8" s="23"/>
      <c r="N8" s="23"/>
    </row>
    <row r="10" spans="1:14" ht="13.15" x14ac:dyDescent="0.4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ht="13.15" x14ac:dyDescent="0.35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35">
      <c r="A14" s="8" t="s">
        <v>38</v>
      </c>
      <c r="B14" s="9" t="s">
        <v>49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94</v>
      </c>
      <c r="N14" s="15">
        <v>0.89</v>
      </c>
    </row>
    <row r="15" spans="1:14" s="11" customFormat="1" x14ac:dyDescent="0.35">
      <c r="A15" s="8" t="s">
        <v>38</v>
      </c>
      <c r="B15" s="9" t="s">
        <v>49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92</v>
      </c>
      <c r="N15" s="15">
        <v>0.53</v>
      </c>
    </row>
    <row r="16" spans="1:14" s="11" customFormat="1" x14ac:dyDescent="0.35">
      <c r="A16" s="8" t="s">
        <v>38</v>
      </c>
      <c r="B16" s="9" t="s">
        <v>49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0.79</v>
      </c>
    </row>
    <row r="17" spans="1:14" s="11" customFormat="1" x14ac:dyDescent="0.35">
      <c r="A17" s="8" t="s">
        <v>47</v>
      </c>
      <c r="B17" s="9" t="s">
        <v>49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93</v>
      </c>
      <c r="N17" s="15">
        <v>0.6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94</v>
      </c>
      <c r="N23" s="19">
        <f>AVERAGE(N14:N22)</f>
        <v>0.70250000000000001</v>
      </c>
    </row>
    <row r="25" spans="1:14" ht="120" customHeight="1" x14ac:dyDescent="0.35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35">
      <c r="A27" s="12"/>
    </row>
    <row r="28" spans="1:14" ht="13.15" x14ac:dyDescent="0.4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35">
      <c r="B29" s="38"/>
      <c r="C29" s="38"/>
      <c r="D29" s="38"/>
      <c r="G29" s="23"/>
      <c r="H29" s="23"/>
      <c r="I29" s="23"/>
      <c r="J29" s="23"/>
    </row>
    <row r="30" spans="1:14" hidden="1" x14ac:dyDescent="0.35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35"/>
    <row r="32" spans="1:14" ht="45" customHeight="1" x14ac:dyDescent="0.35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2" zoomScale="93" zoomScaleNormal="93" zoomScaleSheetLayoutView="100" workbookViewId="0">
      <selection activeCell="B11" sqref="B11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8632812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9765625" style="1" customWidth="1"/>
    <col min="13" max="16384" width="11.3984375" style="1"/>
  </cols>
  <sheetData>
    <row r="1" spans="1:14" ht="62.25" customHeight="1" x14ac:dyDescent="0.3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.15" x14ac:dyDescent="0.4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23" t="s">
        <v>45</v>
      </c>
      <c r="C8" s="23"/>
      <c r="D8" s="14" t="s">
        <v>5</v>
      </c>
      <c r="E8" s="5">
        <v>4</v>
      </c>
      <c r="G8" s="4" t="s">
        <v>6</v>
      </c>
      <c r="H8" s="5">
        <v>2</v>
      </c>
      <c r="I8" s="24" t="s">
        <v>7</v>
      </c>
      <c r="J8" s="24"/>
      <c r="K8" s="24"/>
      <c r="L8" s="23" t="s">
        <v>42</v>
      </c>
      <c r="M8" s="23"/>
      <c r="N8" s="23"/>
    </row>
    <row r="10" spans="1:14" ht="13.15" x14ac:dyDescent="0.4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ht="13.15" x14ac:dyDescent="0.35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35">
      <c r="A14" s="8" t="s">
        <v>38</v>
      </c>
      <c r="B14" s="9" t="s">
        <v>50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94</v>
      </c>
      <c r="N14" s="15">
        <v>0.89</v>
      </c>
    </row>
    <row r="15" spans="1:14" s="11" customFormat="1" x14ac:dyDescent="0.35">
      <c r="A15" s="8" t="s">
        <v>38</v>
      </c>
      <c r="B15" s="9" t="s">
        <v>50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94</v>
      </c>
      <c r="N15" s="15">
        <v>0.59</v>
      </c>
    </row>
    <row r="16" spans="1:14" s="11" customFormat="1" x14ac:dyDescent="0.35">
      <c r="A16" s="8" t="s">
        <v>38</v>
      </c>
      <c r="B16" s="9" t="s">
        <v>50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0.89</v>
      </c>
    </row>
    <row r="17" spans="1:14" s="11" customFormat="1" x14ac:dyDescent="0.35">
      <c r="A17" s="8" t="s">
        <v>47</v>
      </c>
      <c r="B17" s="9" t="s">
        <v>50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0.73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95</v>
      </c>
      <c r="N23" s="19">
        <f>AVERAGE(N14:N22)</f>
        <v>0.77500000000000002</v>
      </c>
    </row>
    <row r="25" spans="1:14" ht="120" customHeight="1" x14ac:dyDescent="0.35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35">
      <c r="A27" s="12"/>
    </row>
    <row r="28" spans="1:14" ht="13.15" x14ac:dyDescent="0.4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35">
      <c r="B29" s="38"/>
      <c r="C29" s="38"/>
      <c r="D29" s="38"/>
      <c r="G29" s="23"/>
      <c r="H29" s="23"/>
      <c r="I29" s="23"/>
      <c r="J29" s="23"/>
    </row>
    <row r="30" spans="1:14" hidden="1" x14ac:dyDescent="0.35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35"/>
    <row r="32" spans="1:14" ht="45" customHeight="1" x14ac:dyDescent="0.35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abSelected="1" topLeftCell="A8" zoomScale="93" zoomScaleNormal="93" zoomScaleSheetLayoutView="100" workbookViewId="0">
      <selection activeCell="I22" sqref="I22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8632812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9765625" style="1" customWidth="1"/>
    <col min="13" max="16384" width="11.3984375" style="1"/>
  </cols>
  <sheetData>
    <row r="1" spans="1:18" ht="62.25" customHeight="1" x14ac:dyDescent="0.3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15" x14ac:dyDescent="0.4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15" x14ac:dyDescent="0.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ht="13.15" x14ac:dyDescent="0.4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8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15" x14ac:dyDescent="0.4">
      <c r="A8" s="4" t="s">
        <v>3</v>
      </c>
      <c r="B8" s="23" t="s">
        <v>46</v>
      </c>
      <c r="C8" s="23"/>
      <c r="D8" s="14" t="s">
        <v>5</v>
      </c>
      <c r="E8" s="5">
        <v>4</v>
      </c>
      <c r="G8" s="4" t="s">
        <v>6</v>
      </c>
      <c r="H8" s="5">
        <v>2</v>
      </c>
      <c r="I8" s="24" t="s">
        <v>7</v>
      </c>
      <c r="J8" s="24"/>
      <c r="K8" s="24"/>
      <c r="L8" s="23" t="s">
        <v>42</v>
      </c>
      <c r="M8" s="23"/>
      <c r="N8" s="23"/>
    </row>
    <row r="10" spans="1:18" ht="13.15" x14ac:dyDescent="0.4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O10" s="11"/>
      <c r="P10" s="11"/>
      <c r="Q10" s="11"/>
      <c r="R10" s="11"/>
    </row>
    <row r="11" spans="1:18" ht="13.15" thickBot="1" x14ac:dyDescent="0.4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ht="13.15" x14ac:dyDescent="0.35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1"/>
      <c r="P12" s="11"/>
      <c r="Q12" s="11"/>
      <c r="R12" s="11"/>
    </row>
    <row r="13" spans="1:18" ht="13.15" x14ac:dyDescent="0.35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  <c r="O13" s="11"/>
      <c r="P13" s="11"/>
      <c r="Q13" s="11"/>
      <c r="R13" s="11"/>
    </row>
    <row r="14" spans="1:18" s="11" customFormat="1" x14ac:dyDescent="0.35">
      <c r="A14" s="8" t="s">
        <v>38</v>
      </c>
      <c r="B14" s="9" t="s">
        <v>51</v>
      </c>
      <c r="C14" s="9" t="s">
        <v>39</v>
      </c>
      <c r="D14" s="9" t="s">
        <v>36</v>
      </c>
      <c r="E14" s="9">
        <v>18</v>
      </c>
      <c r="F14" s="9">
        <v>17</v>
      </c>
      <c r="G14" s="9">
        <v>0</v>
      </c>
      <c r="H14" s="10">
        <v>0.94</v>
      </c>
      <c r="I14" s="9">
        <v>1</v>
      </c>
      <c r="J14" s="10">
        <v>0.06</v>
      </c>
      <c r="K14" s="9">
        <v>0</v>
      </c>
      <c r="L14" s="10">
        <f>K14/E15</f>
        <v>0</v>
      </c>
      <c r="M14" s="9">
        <v>94</v>
      </c>
      <c r="N14" s="15">
        <v>0.89</v>
      </c>
    </row>
    <row r="15" spans="1:18" s="11" customFormat="1" x14ac:dyDescent="0.35">
      <c r="A15" s="8" t="s">
        <v>38</v>
      </c>
      <c r="B15" s="9" t="s">
        <v>51</v>
      </c>
      <c r="C15" s="9" t="s">
        <v>40</v>
      </c>
      <c r="D15" s="9" t="s">
        <v>36</v>
      </c>
      <c r="E15" s="9">
        <v>17</v>
      </c>
      <c r="F15" s="9">
        <v>17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f>K15/E16</f>
        <v>0</v>
      </c>
      <c r="M15" s="9">
        <v>91</v>
      </c>
      <c r="N15" s="15">
        <v>0.53</v>
      </c>
    </row>
    <row r="16" spans="1:18" s="11" customFormat="1" x14ac:dyDescent="0.35">
      <c r="A16" s="8" t="s">
        <v>38</v>
      </c>
      <c r="B16" s="9" t="s">
        <v>51</v>
      </c>
      <c r="C16" s="9" t="s">
        <v>41</v>
      </c>
      <c r="D16" s="9" t="s">
        <v>36</v>
      </c>
      <c r="E16" s="9">
        <v>19</v>
      </c>
      <c r="F16" s="9">
        <v>18</v>
      </c>
      <c r="G16" s="9">
        <v>0</v>
      </c>
      <c r="H16" s="10">
        <v>0.95</v>
      </c>
      <c r="I16" s="9">
        <v>1</v>
      </c>
      <c r="J16" s="10">
        <v>0.05</v>
      </c>
      <c r="K16" s="9">
        <v>0</v>
      </c>
      <c r="L16" s="10">
        <f>K16/E17</f>
        <v>0</v>
      </c>
      <c r="M16" s="9">
        <v>98</v>
      </c>
      <c r="N16" s="15">
        <v>0.79</v>
      </c>
    </row>
    <row r="17" spans="1:14" s="11" customFormat="1" x14ac:dyDescent="0.35">
      <c r="A17" s="8" t="s">
        <v>47</v>
      </c>
      <c r="B17" s="9" t="s">
        <v>51</v>
      </c>
      <c r="C17" s="9" t="s">
        <v>48</v>
      </c>
      <c r="D17" s="9" t="s">
        <v>36</v>
      </c>
      <c r="E17" s="9">
        <v>15</v>
      </c>
      <c r="F17" s="9">
        <v>15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94</v>
      </c>
      <c r="N17" s="15">
        <v>0.6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67</v>
      </c>
      <c r="G23" s="17">
        <f>SUM(G14:G22)</f>
        <v>0</v>
      </c>
      <c r="H23" s="18">
        <v>0.96</v>
      </c>
      <c r="I23" s="17">
        <v>2</v>
      </c>
      <c r="J23" s="18">
        <v>0.04</v>
      </c>
      <c r="K23" s="17">
        <f>SUM(K14:K22)</f>
        <v>0</v>
      </c>
      <c r="L23" s="18">
        <f t="shared" ref="L23" si="0">K23/E23</f>
        <v>0</v>
      </c>
      <c r="M23" s="17">
        <f>AVERAGE(M14:M22)</f>
        <v>94.25</v>
      </c>
      <c r="N23" s="19">
        <f>AVERAGE(N14:N22)</f>
        <v>0.70250000000000001</v>
      </c>
    </row>
    <row r="25" spans="1:14" ht="120" customHeight="1" x14ac:dyDescent="0.35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35">
      <c r="A27" s="12"/>
    </row>
    <row r="28" spans="1:14" ht="13.15" x14ac:dyDescent="0.4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35">
      <c r="B29" s="38"/>
      <c r="C29" s="38"/>
      <c r="D29" s="38"/>
      <c r="G29" s="23"/>
      <c r="H29" s="23"/>
      <c r="I29" s="23"/>
      <c r="J29" s="23"/>
    </row>
    <row r="30" spans="1:14" hidden="1" x14ac:dyDescent="0.35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35"/>
    <row r="32" spans="1:14" ht="45" customHeight="1" x14ac:dyDescent="0.35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9765625" style="1" bestFit="1" customWidth="1"/>
    <col min="4" max="4" width="21.86328125" style="1" customWidth="1"/>
    <col min="5" max="5" width="9.3984375" style="1" customWidth="1"/>
    <col min="6" max="12" width="7.59765625" style="1" customWidth="1"/>
    <col min="13" max="16384" width="11.3984375" style="1"/>
  </cols>
  <sheetData>
    <row r="1" spans="1:14" ht="62.25" customHeight="1" x14ac:dyDescent="0.3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.15" x14ac:dyDescent="0.4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3">
        <v>2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24" t="s">
        <v>7</v>
      </c>
      <c r="J8" s="24"/>
      <c r="K8" s="24"/>
      <c r="L8" s="23" t="str">
        <f>'REPORTE FINAL'!L8</f>
        <v>FEBRERO - JUNIO 2025</v>
      </c>
      <c r="M8" s="23"/>
      <c r="N8" s="23"/>
    </row>
    <row r="10" spans="1:14" ht="13.15" x14ac:dyDescent="0.4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ht="13.15" x14ac:dyDescent="0.35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35">
      <c r="A14" s="9" t="str">
        <f>'REPORTE FINAL'!A14</f>
        <v>LEGISLACION LABORAL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35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35">
      <c r="A32" s="12"/>
    </row>
    <row r="33" spans="1:10" ht="13.15" x14ac:dyDescent="0.4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35">
      <c r="B34" s="38"/>
      <c r="C34" s="38"/>
      <c r="D34" s="38"/>
      <c r="G34" s="23"/>
      <c r="H34" s="23"/>
      <c r="I34" s="23"/>
      <c r="J34" s="23"/>
    </row>
    <row r="35" spans="1:10" hidden="1" x14ac:dyDescent="0.3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35"/>
    <row r="37" spans="1:10" ht="45" customHeight="1" x14ac:dyDescent="0.35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9765625" style="1" bestFit="1" customWidth="1"/>
    <col min="4" max="4" width="21.86328125" style="1" customWidth="1"/>
    <col min="5" max="5" width="9.3984375" style="1" customWidth="1"/>
    <col min="6" max="12" width="7.59765625" style="1" customWidth="1"/>
    <col min="13" max="16384" width="11.3984375" style="1"/>
  </cols>
  <sheetData>
    <row r="1" spans="1:14" ht="62.25" customHeight="1" x14ac:dyDescent="0.3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.15" x14ac:dyDescent="0.4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3">
        <v>3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24" t="s">
        <v>7</v>
      </c>
      <c r="J8" s="24"/>
      <c r="K8" s="24"/>
      <c r="L8" s="23" t="str">
        <f>'REPORTE FINAL'!L8</f>
        <v>FEBRERO - JUNIO 2025</v>
      </c>
      <c r="M8" s="23"/>
      <c r="N8" s="23"/>
    </row>
    <row r="10" spans="1:14" ht="13.15" x14ac:dyDescent="0.4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ht="13.15" x14ac:dyDescent="0.35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35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5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5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35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35">
      <c r="A32" s="12"/>
    </row>
    <row r="33" spans="1:10" ht="13.15" x14ac:dyDescent="0.4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35">
      <c r="B34" s="38"/>
      <c r="C34" s="38"/>
      <c r="D34" s="38"/>
      <c r="G34" s="23"/>
      <c r="H34" s="23"/>
      <c r="I34" s="23"/>
      <c r="J34" s="23"/>
    </row>
    <row r="35" spans="1:10" hidden="1" x14ac:dyDescent="0.3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35"/>
    <row r="37" spans="1:10" ht="45" customHeight="1" x14ac:dyDescent="0.35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9765625" style="1" bestFit="1" customWidth="1"/>
    <col min="4" max="4" width="21.86328125" style="1" customWidth="1"/>
    <col min="5" max="5" width="9.3984375" style="1" customWidth="1"/>
    <col min="6" max="12" width="7.59765625" style="1" customWidth="1"/>
    <col min="13" max="16384" width="11.3984375" style="1"/>
  </cols>
  <sheetData>
    <row r="1" spans="1:14" ht="62.25" customHeight="1" x14ac:dyDescent="0.3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.15" x14ac:dyDescent="0.4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3">
        <v>4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24" t="s">
        <v>7</v>
      </c>
      <c r="J8" s="24"/>
      <c r="K8" s="24"/>
      <c r="L8" s="23" t="str">
        <f>'REPORTE FINAL'!L8</f>
        <v>FEBRERO - JUNIO 2025</v>
      </c>
      <c r="M8" s="23"/>
      <c r="N8" s="23"/>
    </row>
    <row r="10" spans="1:14" ht="13.15" x14ac:dyDescent="0.4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ht="13.15" x14ac:dyDescent="0.35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35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5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5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35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35">
      <c r="A32" s="12"/>
    </row>
    <row r="33" spans="1:10" ht="13.15" x14ac:dyDescent="0.4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35">
      <c r="B34" s="38"/>
      <c r="C34" s="38"/>
      <c r="D34" s="38"/>
      <c r="G34" s="23"/>
      <c r="H34" s="23"/>
      <c r="I34" s="23"/>
      <c r="J34" s="23"/>
    </row>
    <row r="35" spans="1:10" hidden="1" x14ac:dyDescent="0.3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35"/>
    <row r="37" spans="1:10" ht="45" customHeight="1" x14ac:dyDescent="0.35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2025-06-17T00:31:16Z</dcterms:modified>
  <cp:category/>
  <cp:contentStatus/>
</cp:coreProperties>
</file>