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4240" yWindow="84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I14" i="10"/>
  <c r="I18" i="10"/>
  <c r="N28" i="10"/>
  <c r="M28" i="10"/>
  <c r="H8" i="25"/>
  <c r="E8" i="25"/>
  <c r="B10" i="25"/>
  <c r="B37" i="25"/>
  <c r="I19" i="10"/>
  <c r="L17" i="10"/>
  <c r="I17" i="10"/>
  <c r="L16" i="10"/>
  <c r="I16" i="10"/>
  <c r="L15" i="10"/>
  <c r="I15" i="10"/>
  <c r="L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<sst xmlns="http://schemas.openxmlformats.org/spreadsheetml/2006/main" count="182" uniqueCount="44">
  <si>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</si>
  <si>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</si>
  <si>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</si>
  <si>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</si>
  <si>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</si>
  <si>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</si>
  <si>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</si>
  <si>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</si>
  <si>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</si>
  <si>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</si>
  <si>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</si>
  <si>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</si>
  <si>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</si>
  <si>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</si>
  <si>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</si>
  <si>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</si>
  <si>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</si>
  <si>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</si>
  <si>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</si>
  <si>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</si>
  <si>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</si>
  <si>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</si>
  <si>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</si>
  <si>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</si>
  <si>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</si>
  <si>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</si>
  <si>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</si>
  <si>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</si>
  <si>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</si>
  <si>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</si>
  <si>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</si>
  <si>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</si>
  <si>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</si>
  <si>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</si>
  <si>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ELECTROMECÁNICA</t>
  </si>
  <si>
    <t>II</t>
  </si>
  <si>
    <t>ADMINISTRACIÓN Y TÉCNICAS DE MANTENIMIENTO</t>
  </si>
  <si>
    <t>602-A</t>
  </si>
  <si>
    <t>602-B</t>
  </si>
  <si>
    <t>401-A</t>
  </si>
  <si>
    <t>401-B</t>
  </si>
  <si>
    <t>FEBRERO-JUNIO 2025.</t>
  </si>
  <si>
    <t>FINAL</t>
  </si>
  <si>
    <t>JUAN LUIS BAIZABAL CHAPARROS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</si>
</sst>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6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I39" sqref="I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0" t="s">
        <v>41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36</v>
      </c>
      <c r="B14" s="9" t="s">
        <v>21</v>
      </c>
      <c r="C14" s="9" t="s">
        <v>37</v>
      </c>
      <c r="D14" s="9" t="s">
        <v>30</v>
      </c>
      <c r="E14" s="9">
        <v>30</v>
      </c>
      <c r="F14" s="9">
        <v>21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8" si="1">K14/E14</f>
        <v>0</v>
      </c>
      <c r="M14" s="9">
        <v>66</v>
      </c>
      <c r="N14" s="15">
        <v>0.7</v>
      </c>
    </row>
    <row r="15" spans="1:14" s="11" customFormat="1" ht="24">
      <c r="A15" s="9" t="s">
        <v>36</v>
      </c>
      <c r="B15" s="9" t="s">
        <v>21</v>
      </c>
      <c r="C15" s="9" t="s">
        <v>38</v>
      </c>
      <c r="D15" s="9" t="s">
        <v>30</v>
      </c>
      <c r="E15" s="9">
        <v>9</v>
      </c>
      <c r="F15" s="9">
        <v>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68</v>
      </c>
      <c r="N15" s="15">
        <v>0.89</v>
      </c>
    </row>
    <row r="16" spans="1:14" s="11" customFormat="1" ht="24">
      <c r="A16" s="9" t="s">
        <v>31</v>
      </c>
      <c r="B16" s="9" t="s">
        <v>21</v>
      </c>
      <c r="C16" s="9" t="s">
        <v>39</v>
      </c>
      <c r="D16" s="9" t="s">
        <v>35</v>
      </c>
      <c r="E16" s="9">
        <v>32</v>
      </c>
      <c r="F16" s="9">
        <v>21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74</v>
      </c>
      <c r="N16" s="15">
        <v>0.66</v>
      </c>
    </row>
    <row r="17" spans="1:14" s="11" customFormat="1" ht="24">
      <c r="A17" s="9" t="s">
        <v>31</v>
      </c>
      <c r="B17" s="9" t="s">
        <v>21</v>
      </c>
      <c r="C17" s="9" t="s">
        <v>40</v>
      </c>
      <c r="D17" s="9" t="s">
        <v>35</v>
      </c>
      <c r="E17" s="9">
        <v>28</v>
      </c>
      <c r="F17" s="9">
        <v>22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/>
      <c r="I28" s="17">
        <f t="shared" si="2"/>
        <v>27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69</v>
      </c>
      <c r="N28" s="19">
        <f>AVERAGE(N14:N27)</f>
        <v>0.76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50" zoomScaleNormal="150" zoomScaleSheetLayoutView="100" zoomScalePageLayoutView="150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2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zoomScale="69" zoomScaleNormal="120" zoomScaleSheetLayoutView="100" zoomScalePageLayoutView="120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 t="s">
        <v>42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5" customHeigh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tr">
        <f>'1'!G37:J37</f>
        <v>JUAN LUIS BAIZABAL CHAPARROS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2025-03-07T23:51:33Z</dcterms:modified>
</cp:coreProperties>
</file>