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heckCompatibility="1" autoCompressPictures="0"/>
  <bookViews>
    <workbookView xWindow="0" yWindow="0" windowWidth="25600" windowHeight="160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7" l="1"/>
  <c r="F21" i="8"/>
  <c r="C21" i="8"/>
  <c r="A21" i="8"/>
  <c r="A28" i="7"/>
  <c r="C21" i="7"/>
  <c r="G9" i="7"/>
  <c r="B11" i="7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</calcChain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<sst xmlns="http://schemas.openxmlformats.org/spreadsheetml/2006/main" count="88" uniqueCount="38">
  <si>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</si>
  <si>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</si>
  <si>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</si>
  <si>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</si>
  <si>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</si>
  <si>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</si>
  <si>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</si>
  <si>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</si>
  <si>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</si>
  <si>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</si>
  <si>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</si>
  <si>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</si>
  <si>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</si>
  <si>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</si>
  <si>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</si>
  <si>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</si>
  <si>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</si>
  <si>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</si>
  <si>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</si>
  <si>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</si>
  <si>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</si>
  <si>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</si>
  <si>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</si>
  <si>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</si>
  <si>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</si>
  <si>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</si>
  <si>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Se cancelaron los procesos de evaluación.</t>
  </si>
  <si>
    <t>M.I.I. Juan Carlos Cárdenas Tufiño</t>
  </si>
  <si>
    <t>TUTORIA Y DIRECCION INDV. (TUTORIA NUEVA MODALIDAD)</t>
  </si>
  <si>
    <t>Platforma Classroom</t>
  </si>
  <si>
    <t>FEBRERO-JUNIO 2025</t>
  </si>
  <si>
    <t>Ing. JUAN LUIS BAIZABAL CHAPARROS</t>
  </si>
  <si>
    <t>M.I.I. JUAN CARLOS CÁRDENAS TUFIÑO</t>
  </si>
  <si>
    <t>MIA. OCTAVIO OBIL MARTINEZ</t>
  </si>
  <si>
    <t xml:space="preserve"> Realizar el acompañamiento de Residencias Profesionales, mediante la tutoría academica Institucional, para el fortalecimiento integral del alumnos residente.</t>
  </si>
  <si>
    <t>1 alumno atendido</t>
  </si>
  <si>
    <t>Asesorar y guiar al alumno residente.</t>
  </si>
  <si>
    <t>04/02/2025-13/06/2025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</si>
</sst>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1" zoomScale="125" zoomScaleNormal="125" zoomScaleSheetLayoutView="100" zoomScalePageLayoutView="125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35" t="s">
        <v>20</v>
      </c>
      <c r="C1" s="35"/>
      <c r="D1" s="35"/>
      <c r="E1" s="35"/>
      <c r="F1" s="35"/>
      <c r="G1" s="35"/>
    </row>
    <row r="3" spans="1:8">
      <c r="A3" s="36" t="s">
        <v>22</v>
      </c>
      <c r="B3" s="36"/>
      <c r="C3" s="36"/>
      <c r="D3" s="36"/>
      <c r="E3" s="36"/>
      <c r="F3" s="36"/>
      <c r="G3" s="36"/>
    </row>
    <row r="4" spans="1:8">
      <c r="A4" s="2"/>
      <c r="B4" s="2"/>
      <c r="C4" s="2"/>
      <c r="D4" s="2"/>
      <c r="E4" s="2"/>
    </row>
    <row r="5" spans="1:8">
      <c r="A5" s="36" t="s">
        <v>0</v>
      </c>
      <c r="B5" s="36"/>
      <c r="C5" s="36"/>
      <c r="D5" s="36"/>
      <c r="E5" s="36"/>
      <c r="F5" s="36"/>
      <c r="G5" s="36"/>
    </row>
    <row r="6" spans="1:8">
      <c r="A6" s="37" t="s">
        <v>1</v>
      </c>
      <c r="B6" s="37"/>
      <c r="C6" s="37"/>
      <c r="D6" s="19" t="s">
        <v>24</v>
      </c>
      <c r="E6" s="19"/>
      <c r="F6" s="1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7" t="s">
        <v>27</v>
      </c>
      <c r="C8" s="27"/>
      <c r="D8" s="27"/>
      <c r="E8" s="27"/>
      <c r="F8" s="27"/>
      <c r="G8" s="27"/>
    </row>
    <row r="9" spans="1:8" ht="14">
      <c r="A9"/>
      <c r="B9"/>
      <c r="C9"/>
      <c r="E9" s="4" t="s">
        <v>11</v>
      </c>
      <c r="F9" s="20" t="s">
        <v>30</v>
      </c>
      <c r="G9" s="20"/>
    </row>
    <row r="11" spans="1:8" ht="31.5" customHeight="1">
      <c r="A11" s="4" t="s">
        <v>4</v>
      </c>
      <c r="B11" s="27" t="s">
        <v>28</v>
      </c>
      <c r="C11" s="27"/>
      <c r="D11" s="27"/>
      <c r="E11" s="27"/>
      <c r="F11" s="27"/>
      <c r="G11" s="27"/>
      <c r="H11" s="27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>
      <c r="A14" s="28" t="s">
        <v>34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>
      <c r="A17" s="32" t="s">
        <v>35</v>
      </c>
      <c r="B17" s="33"/>
      <c r="C17" s="33"/>
      <c r="D17" s="33"/>
      <c r="E17" s="33"/>
      <c r="F17" s="33"/>
      <c r="G17" s="33"/>
      <c r="H17" s="34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>
      <c r="A21" s="29" t="s">
        <v>36</v>
      </c>
      <c r="B21" s="30"/>
      <c r="C21" s="30"/>
      <c r="D21" s="30"/>
      <c r="E21" s="30"/>
      <c r="F21" s="31"/>
      <c r="G21" s="11" t="s">
        <v>37</v>
      </c>
    </row>
    <row r="22" spans="1:8" s="6" customFormat="1" ht="22" customHeight="1">
      <c r="A22" s="32"/>
      <c r="B22" s="33"/>
      <c r="C22" s="33"/>
      <c r="D22" s="33"/>
      <c r="E22" s="33"/>
      <c r="F22" s="34"/>
      <c r="G22" s="11"/>
    </row>
    <row r="23" spans="1:8" s="6" customFormat="1" ht="17" customHeight="1">
      <c r="A23" s="29"/>
      <c r="B23" s="30"/>
      <c r="C23" s="30"/>
      <c r="D23" s="30"/>
      <c r="E23" s="30"/>
      <c r="F23" s="31"/>
      <c r="G23" s="11"/>
    </row>
    <row r="24" spans="1:8" s="6" customFormat="1">
      <c r="A24" s="29"/>
      <c r="B24" s="30"/>
      <c r="C24" s="30"/>
      <c r="D24" s="30"/>
      <c r="E24" s="30"/>
      <c r="F24" s="31"/>
      <c r="G24" s="11"/>
    </row>
    <row r="25" spans="1:8" s="6" customFormat="1">
      <c r="A25" s="29"/>
      <c r="B25" s="30"/>
      <c r="C25" s="30"/>
      <c r="D25" s="30"/>
      <c r="E25" s="30"/>
      <c r="F25" s="31"/>
      <c r="G25" s="11"/>
    </row>
    <row r="26" spans="1:8" s="6" customFormat="1">
      <c r="A26" s="29"/>
      <c r="B26" s="30"/>
      <c r="C26" s="30"/>
      <c r="D26" s="30"/>
      <c r="E26" s="30"/>
      <c r="F26" s="31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>
      <c r="A29" s="18"/>
      <c r="B29" s="18"/>
      <c r="C29" s="18"/>
      <c r="D29" s="18"/>
      <c r="E29" s="18"/>
      <c r="F29" s="18"/>
      <c r="G29" s="1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">
        <v>32</v>
      </c>
      <c r="C32" s="21" t="s">
        <v>31</v>
      </c>
      <c r="D32" s="21"/>
      <c r="E32"/>
      <c r="F32" s="21" t="s">
        <v>33</v>
      </c>
      <c r="G32" s="21"/>
    </row>
    <row r="33" spans="1:7" ht="43.5" customHeight="1">
      <c r="A33" s="9" t="s">
        <v>15</v>
      </c>
      <c r="C33" s="22" t="s">
        <v>23</v>
      </c>
      <c r="D33" s="22"/>
      <c r="F33" s="23" t="s">
        <v>14</v>
      </c>
      <c r="G33" s="23"/>
    </row>
    <row r="35" spans="1:7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5" zoomScaleSheetLayoutView="100" workbookViewId="0">
      <selection activeCell="A22" sqref="A22:B22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6" t="s">
        <v>22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7" t="str">
        <f>Registro!B8</f>
        <v>M.I.I. Juan Carlos Cárdenas Tufiño</v>
      </c>
      <c r="C8" s="27"/>
      <c r="D8" s="27"/>
      <c r="E8" s="27"/>
      <c r="F8" s="27"/>
      <c r="G8" s="27"/>
      <c r="H8" s="27"/>
    </row>
    <row r="9" spans="1:8">
      <c r="A9" s="4" t="s">
        <v>2</v>
      </c>
      <c r="B9" s="27">
        <v>1</v>
      </c>
      <c r="C9" s="27"/>
      <c r="D9" s="8"/>
      <c r="F9" s="4" t="s">
        <v>11</v>
      </c>
      <c r="G9" s="20" t="str">
        <f>Registro!F9</f>
        <v>FEBRERO-JUNIO 2025</v>
      </c>
      <c r="H9" s="20"/>
    </row>
    <row r="11" spans="1:8" ht="31.5" customHeight="1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8" t="str">
        <f>Registro!A14</f>
        <v xml:space="preserve"> Realizar el acompañamiento de Residencias Profesionales, mediante la tutoría academica Institucional, para el fortalecimiento integral del alumnos residente.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>
      <c r="A17" s="28" t="str">
        <f>Registro!A17</f>
        <v>1 alumno atendido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2.75" customHeight="1">
      <c r="A21" s="28" t="str">
        <f>Registro!A21</f>
        <v>Asesorar y guiar al alumno residente.</v>
      </c>
      <c r="B21" s="28"/>
      <c r="C21" s="42" t="str">
        <f>Registro!G21</f>
        <v>04/02/2025-13/06/2025</v>
      </c>
      <c r="D21" s="42"/>
      <c r="E21" s="42"/>
      <c r="F21" s="28" t="s">
        <v>29</v>
      </c>
      <c r="G21" s="28"/>
      <c r="H21" s="10">
        <v>0.33</v>
      </c>
    </row>
    <row r="22" spans="1:8" s="6" customFormat="1" ht="57" customHeight="1">
      <c r="A22" s="28"/>
      <c r="B22" s="28"/>
      <c r="C22" s="42"/>
      <c r="D22" s="42"/>
      <c r="E22" s="42"/>
      <c r="F22" s="28"/>
      <c r="G22" s="28"/>
      <c r="H22" s="10"/>
    </row>
    <row r="23" spans="1:8" s="6" customFormat="1" ht="57" customHeight="1">
      <c r="A23" s="28"/>
      <c r="B23" s="28"/>
      <c r="C23" s="42"/>
      <c r="D23" s="42"/>
      <c r="E23" s="42"/>
      <c r="F23" s="28"/>
      <c r="G23" s="28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 t="str">
        <f>Registro!A32</f>
        <v>M.I.I. JUAN CARLOS CÁRDENAS TUFIÑO</v>
      </c>
      <c r="C28" s="44" t="str">
        <f>Registro!C32</f>
        <v>Ing. JUAN LUIS BAIZABAL CHAPARROS</v>
      </c>
      <c r="D28" s="44"/>
      <c r="E28" s="44"/>
      <c r="G28" s="44" t="str">
        <f>Registro!F32</f>
        <v>MIA. OCTAVIO OBIL MARTINEZ</v>
      </c>
      <c r="H28" s="44"/>
    </row>
    <row r="29" spans="1:8" ht="40.5" customHeight="1">
      <c r="A29" s="9" t="s">
        <v>15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abSelected="1" topLeftCell="A10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6" t="s">
        <v>22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7" t="str">
        <f>Registro!B8</f>
        <v>M.I.I. Juan Carlos Cárdenas Tufiño</v>
      </c>
      <c r="C8" s="27"/>
      <c r="D8" s="27"/>
      <c r="E8" s="27"/>
      <c r="F8" s="27"/>
      <c r="G8" s="27"/>
      <c r="H8" s="27"/>
    </row>
    <row r="9" spans="1:8">
      <c r="A9" s="4" t="s">
        <v>2</v>
      </c>
      <c r="B9" s="27">
        <v>2</v>
      </c>
      <c r="C9" s="27"/>
      <c r="D9" s="8"/>
      <c r="F9" s="4" t="s">
        <v>11</v>
      </c>
      <c r="G9" s="20" t="str">
        <f>Registro!F9</f>
        <v>FEBRERO-JUNIO 2025</v>
      </c>
      <c r="H9" s="20"/>
    </row>
    <row r="11" spans="1:8">
      <c r="A11" s="4" t="s">
        <v>4</v>
      </c>
      <c r="B11" s="27" t="str">
        <f>Registro!B11</f>
        <v>TUTORIA Y DIRECCION INDV. (TUTORIA NUEVA MODALIDAD)</v>
      </c>
      <c r="C11" s="27"/>
      <c r="D11" s="27"/>
      <c r="E11" s="27"/>
      <c r="F11" s="27"/>
      <c r="G11" s="27"/>
      <c r="H11" s="2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8" t="str">
        <f>Registro!A14</f>
        <v xml:space="preserve"> Realizar el acompañamiento de Residencias Profesionales, mediante la tutoría academica Institucional, para el fortalecimiento integral del alumnos residente.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>
      <c r="A17" s="28" t="str">
        <f>Registro!A17</f>
        <v>1 alumno atendido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>
      <c r="A21" s="28" t="str">
        <f>Registro!A21</f>
        <v>Asesorar y guiar al alumno residente.</v>
      </c>
      <c r="B21" s="28"/>
      <c r="C21" s="42" t="str">
        <f>Registro!G21</f>
        <v>04/02/2025-13/06/2025</v>
      </c>
      <c r="D21" s="42"/>
      <c r="E21" s="42"/>
      <c r="F21" s="28" t="str">
        <f>'Reporte 1'!F21:G21</f>
        <v>Platforma Classroom</v>
      </c>
      <c r="G21" s="28"/>
      <c r="H21" s="10">
        <v>0.7</v>
      </c>
    </row>
    <row r="22" spans="1:8" s="6" customFormat="1" ht="26.25" customHeight="1">
      <c r="A22" s="28"/>
      <c r="B22" s="28"/>
      <c r="C22" s="42"/>
      <c r="D22" s="42"/>
      <c r="E22" s="42"/>
      <c r="F22" s="45"/>
      <c r="G22" s="45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7" t="str">
        <f>Registro!C32</f>
        <v>Ing. JUAN LUIS BAIZABAL CHAPARROS</v>
      </c>
      <c r="D27" s="27"/>
      <c r="E27" s="27"/>
      <c r="G27" s="27" t="str">
        <f>Registro!F32</f>
        <v>MIA. OCTAVIO OBIL MARTINEZ</v>
      </c>
      <c r="H27" s="27"/>
    </row>
    <row r="28" spans="1:8" ht="38.25" customHeight="1">
      <c r="A28" s="9" t="str">
        <f>B8</f>
        <v>M.I.I. Juan Carlos Cárdenas Tufiño</v>
      </c>
      <c r="C28" s="43" t="s">
        <v>25</v>
      </c>
      <c r="D28" s="43"/>
      <c r="E28" s="43"/>
      <c r="G28" s="14" t="s">
        <v>14</v>
      </c>
      <c r="H28" s="14"/>
    </row>
    <row r="30" spans="1:8" ht="24.75" customHeight="1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6" t="s">
        <v>22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7" t="str">
        <f>Registro!B8</f>
        <v>M.I.I. Juan Carlos Cárdenas Tufiño</v>
      </c>
      <c r="C8" s="27"/>
      <c r="D8" s="27"/>
      <c r="E8" s="27"/>
      <c r="F8" s="27"/>
      <c r="G8" s="27"/>
      <c r="H8" s="27"/>
    </row>
    <row r="9" spans="1:8">
      <c r="A9" s="4" t="s">
        <v>2</v>
      </c>
      <c r="B9" s="27">
        <v>3</v>
      </c>
      <c r="C9" s="27"/>
      <c r="D9" s="8"/>
      <c r="F9" s="4" t="s">
        <v>11</v>
      </c>
      <c r="G9" s="20" t="str">
        <f>Registro!F9</f>
        <v>FEBRERO-JUNIO 2025</v>
      </c>
      <c r="H9" s="20"/>
    </row>
    <row r="11" spans="1:8">
      <c r="A11" s="4" t="s">
        <v>4</v>
      </c>
      <c r="B11" s="27" t="str">
        <f>Registro!B11</f>
        <v>TUTORIA Y DIRECCION INDV. (TUTORIA NUEVA MODALIDAD)</v>
      </c>
      <c r="C11" s="27"/>
      <c r="D11" s="27"/>
      <c r="E11" s="27"/>
      <c r="F11" s="27"/>
      <c r="G11" s="27"/>
      <c r="H11" s="2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8" t="str">
        <f>Registro!A14</f>
        <v xml:space="preserve"> Realizar el acompañamiento de Residencias Profesionales, mediante la tutoría academica Institucional, para el fortalecimiento integral del alumnos residente.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>
      <c r="A17" s="28" t="str">
        <f>Registro!A17</f>
        <v>1 alumno atendido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>
      <c r="A21" s="32"/>
      <c r="B21" s="34"/>
      <c r="C21" s="42"/>
      <c r="D21" s="42"/>
      <c r="E21" s="42"/>
      <c r="F21" s="28"/>
      <c r="G21" s="28"/>
      <c r="H21" s="10"/>
    </row>
    <row r="22" spans="1:8" s="6" customFormat="1" ht="24.75" customHeight="1">
      <c r="A22" s="28"/>
      <c r="B22" s="28"/>
      <c r="C22" s="42"/>
      <c r="D22" s="42"/>
      <c r="E22" s="42"/>
      <c r="F22" s="28"/>
      <c r="G22" s="28"/>
      <c r="H22" s="10"/>
    </row>
    <row r="23" spans="1:8" s="6" customFormat="1">
      <c r="A23" s="45"/>
      <c r="B23" s="45"/>
      <c r="C23" s="42"/>
      <c r="D23" s="42"/>
      <c r="E23" s="42"/>
      <c r="F23" s="45"/>
      <c r="G23" s="45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 t="s">
        <v>26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7" t="str">
        <f>Registro!C32</f>
        <v>Ing. JUAN LUIS BAIZABAL CHAPARROS</v>
      </c>
      <c r="D28" s="27"/>
      <c r="E28" s="27"/>
      <c r="G28" s="27" t="str">
        <f>Registro!F32</f>
        <v>MIA. OCTAVIO OBIL MARTINEZ</v>
      </c>
      <c r="H28" s="27"/>
    </row>
    <row r="29" spans="1:8" ht="37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2025-03-19T23:21:46Z</cp:lastPrinted>
  <dcterms:created xsi:type="dcterms:W3CDTF">2022-07-23T13:46:58Z</dcterms:created>
  <dcterms:modified xsi:type="dcterms:W3CDTF">2025-04-30T18:27:10Z</dcterms:modified>
</cp:coreProperties>
</file>