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checkCompatibility="1" autoCompressPictures="0"/>
  <bookViews>
    <workbookView xWindow="0" yWindow="0" windowWidth="25600" windowHeight="160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C22" i="8"/>
  <c r="C21" i="8"/>
  <c r="A22" i="8"/>
  <c r="A21" i="8"/>
  <c r="C22" i="7"/>
  <c r="A22" i="7"/>
  <c r="A28" i="7"/>
  <c r="C21" i="7"/>
  <c r="G9" i="7"/>
  <c r="A21" i="7"/>
  <c r="B11" i="7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</calcChain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<sst xmlns="http://schemas.openxmlformats.org/spreadsheetml/2006/main" count="91" uniqueCount="39">
  <si>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</si>
  <si>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</si>
  <si>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</si>
  <si>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</si>
  <si>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</si>
  <si>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</si>
  <si>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</si>
  <si>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</si>
  <si>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</si>
  <si>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</si>
  <si>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</si>
  <si>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</si>
  <si>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</si>
  <si>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</si>
  <si>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</si>
  <si>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</si>
  <si>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</si>
  <si>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</si>
  <si>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</si>
  <si>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</si>
  <si>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</si>
  <si>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</si>
  <si>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</si>
  <si>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</si>
  <si>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</si>
  <si>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</si>
  <si>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Se cancelaron los procesos de evaluación.</t>
  </si>
  <si>
    <t>M.I.I. Juan Carlos Cárdenas Tufiño</t>
  </si>
  <si>
    <t>TUTORIA Y DIRECCION INDV. (TUTORIA NUEVA MODALIDAD)</t>
  </si>
  <si>
    <t>Integrar expedientes de los alumnos tutorados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</si>
  <si>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</si>
  <si>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</si>
  <si>
    <t>Atención a grupo de Tutorías 202 A-IEM</t>
  </si>
  <si>
    <t>FEBRERO-JUNIO 2025</t>
  </si>
  <si>
    <t>04/02/2025-06/06/2025</t>
  </si>
  <si>
    <t>Actividades motivacionales</t>
  </si>
  <si>
    <t>Ing. JUAN LUIS BAIZABAL CHAPARROS</t>
  </si>
  <si>
    <t>M.I.I. JUAN CARLOS CÁRDENAS TUFIÑO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</si>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</sst>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6" zoomScale="125" zoomScaleNormal="125" zoomScaleSheetLayoutView="100" zoomScalePageLayoutView="125" workbookViewId="0">
      <selection activeCell="H41" sqref="H4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9" t="s">
        <v>24</v>
      </c>
      <c r="E6" s="29"/>
      <c r="F6" s="2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30" t="s">
        <v>33</v>
      </c>
      <c r="G9" s="30"/>
    </row>
    <row r="11" spans="1:8" ht="31.5" customHeight="1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7" t="s">
        <v>31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32</v>
      </c>
      <c r="B17" s="25"/>
      <c r="C17" s="25"/>
      <c r="D17" s="25"/>
      <c r="E17" s="25"/>
      <c r="F17" s="25"/>
      <c r="G17" s="25"/>
      <c r="H17" s="26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>
      <c r="A21" s="17" t="s">
        <v>29</v>
      </c>
      <c r="B21" s="18"/>
      <c r="C21" s="18"/>
      <c r="D21" s="18"/>
      <c r="E21" s="18"/>
      <c r="F21" s="19"/>
      <c r="G21" s="11" t="s">
        <v>34</v>
      </c>
    </row>
    <row r="22" spans="1:8" s="6" customFormat="1" ht="22" customHeight="1">
      <c r="A22" s="24" t="s">
        <v>35</v>
      </c>
      <c r="B22" s="25"/>
      <c r="C22" s="25"/>
      <c r="D22" s="25"/>
      <c r="E22" s="25"/>
      <c r="F22" s="26"/>
      <c r="G22" s="11" t="s">
        <v>34</v>
      </c>
    </row>
    <row r="23" spans="1:8" s="6" customFormat="1" ht="17" customHeight="1">
      <c r="A23" s="17"/>
      <c r="B23" s="18"/>
      <c r="C23" s="18"/>
      <c r="D23" s="18"/>
      <c r="E23" s="18"/>
      <c r="F23" s="19"/>
      <c r="G23" s="11"/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8"/>
      <c r="B29" s="28"/>
      <c r="C29" s="28"/>
      <c r="D29" s="28"/>
      <c r="E29" s="28"/>
      <c r="F29" s="28"/>
      <c r="G29" s="2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">
        <v>37</v>
      </c>
      <c r="C32" s="31" t="s">
        <v>36</v>
      </c>
      <c r="D32" s="31"/>
      <c r="E32"/>
      <c r="F32" s="31" t="s">
        <v>38</v>
      </c>
      <c r="G32" s="31"/>
    </row>
    <row r="33" spans="1:7" ht="43.5" customHeight="1">
      <c r="A33" s="9" t="s">
        <v>15</v>
      </c>
      <c r="C33" s="32" t="s">
        <v>23</v>
      </c>
      <c r="D33" s="32"/>
      <c r="F33" s="33" t="s">
        <v>14</v>
      </c>
      <c r="G33" s="33"/>
    </row>
    <row r="35" spans="1:7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5" zoomScaleSheetLayoutView="100" workbookViewId="0">
      <selection activeCell="G28" sqref="G28:H28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">
        <v>24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ht="31.5" customHeight="1">
      <c r="A11" s="4" t="s">
        <v>4</v>
      </c>
      <c r="B11" s="31" t="str">
        <f>Registro!B11</f>
        <v>TUTORIA Y DIRECCION INDV. (TUTORIA NUEVA MODALIDAD)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7" t="str">
        <f>Registro!A17</f>
        <v>Atención a grupo de Tutorías 202 A-IEM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75" customHeight="1">
      <c r="A21" s="37" t="str">
        <f>Registro!A21</f>
        <v>Integrar expedientes de los alumnos tutorados</v>
      </c>
      <c r="B21" s="37"/>
      <c r="C21" s="40" t="str">
        <f>Registro!G21</f>
        <v>04/02/2025-06/06/2025</v>
      </c>
      <c r="D21" s="40"/>
      <c r="E21" s="40"/>
      <c r="F21" s="37" t="s">
        <v>30</v>
      </c>
      <c r="G21" s="37"/>
      <c r="H21" s="10">
        <v>0.33</v>
      </c>
    </row>
    <row r="22" spans="1:8" s="6" customFormat="1" ht="57" customHeight="1">
      <c r="A22" s="37" t="str">
        <f>Registro!A22</f>
        <v>Actividades motivacionales</v>
      </c>
      <c r="B22" s="37"/>
      <c r="C22" s="40" t="str">
        <f>Registro!G22</f>
        <v>04/02/2025-06/06/2025</v>
      </c>
      <c r="D22" s="40"/>
      <c r="E22" s="40"/>
      <c r="F22" s="37" t="s">
        <v>30</v>
      </c>
      <c r="G22" s="37"/>
      <c r="H22" s="10">
        <v>0.33</v>
      </c>
    </row>
    <row r="23" spans="1:8" s="6" customFormat="1" ht="57" customHeight="1">
      <c r="A23" s="37"/>
      <c r="B23" s="37"/>
      <c r="C23" s="40"/>
      <c r="D23" s="40"/>
      <c r="E23" s="40"/>
      <c r="F23" s="37"/>
      <c r="G23" s="3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 t="str">
        <f>Registro!A32</f>
        <v>M.I.I. JUAN CARLOS CÁRDENAS TUFIÑO</v>
      </c>
      <c r="C28" s="39" t="str">
        <f>Registro!C32</f>
        <v>Ing. JUAN LUIS BAIZABAL CHAPARROS</v>
      </c>
      <c r="D28" s="39"/>
      <c r="E28" s="39"/>
      <c r="G28" s="39" t="str">
        <f>Registro!F32</f>
        <v>MIA. OCTAVIO OBIL MARTINEZ</v>
      </c>
      <c r="H28" s="39"/>
    </row>
    <row r="29" spans="1:8" ht="40.5" customHeight="1">
      <c r="A29" s="9" t="s">
        <v>15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tabSelected="1" topLeftCell="A10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7" t="str">
        <f>Registro!A17</f>
        <v>Atención a grupo de Tutorías 202 A-IEM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>
      <c r="A21" s="37" t="str">
        <f>Registro!A21</f>
        <v>Integrar expedientes de los alumnos tutorados</v>
      </c>
      <c r="B21" s="37"/>
      <c r="C21" s="40" t="str">
        <f>Registro!G21</f>
        <v>04/02/2025-06/06/2025</v>
      </c>
      <c r="D21" s="40"/>
      <c r="E21" s="40"/>
      <c r="F21" s="37" t="str">
        <f>'Reporte 1'!F21:G21</f>
        <v>Platforma Classroom</v>
      </c>
      <c r="G21" s="37"/>
      <c r="H21" s="10">
        <v>0.7</v>
      </c>
    </row>
    <row r="22" spans="1:8" s="6" customFormat="1" ht="26.25" customHeight="1">
      <c r="A22" s="37" t="str">
        <f>Registro!A22</f>
        <v>Actividades motivacionales</v>
      </c>
      <c r="B22" s="37"/>
      <c r="C22" s="40" t="str">
        <f>Registro!G22</f>
        <v>04/02/2025-06/06/2025</v>
      </c>
      <c r="D22" s="40"/>
      <c r="E22" s="40"/>
      <c r="F22" s="45" t="str">
        <f>'Reporte 1'!F22:G22</f>
        <v>Platforma Classroom</v>
      </c>
      <c r="G22" s="45"/>
      <c r="H22" s="10">
        <v>0.7</v>
      </c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8"/>
      <c r="B25" s="28"/>
      <c r="C25" s="28"/>
      <c r="D25" s="28"/>
      <c r="E25" s="28"/>
      <c r="F25" s="28"/>
      <c r="G25" s="28"/>
      <c r="H25" s="2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Ing. JUAN LUIS BAIZABAL CHAPARROS</v>
      </c>
      <c r="D27" s="20"/>
      <c r="E27" s="20"/>
      <c r="G27" s="20" t="str">
        <f>Registro!F32</f>
        <v>MIA. OCTAVIO OBIL MARTINEZ</v>
      </c>
      <c r="H27" s="20"/>
    </row>
    <row r="28" spans="1:8" ht="38.25" customHeight="1">
      <c r="A28" s="9" t="str">
        <f>B8</f>
        <v>M.I.I. Juan Carlos Cárdenas Tufiño</v>
      </c>
      <c r="C28" s="38" t="s">
        <v>25</v>
      </c>
      <c r="D28" s="38"/>
      <c r="E28" s="38"/>
      <c r="G28" s="14" t="s">
        <v>14</v>
      </c>
      <c r="H28" s="14"/>
    </row>
    <row r="30" spans="1:8" ht="24.75" customHeight="1">
      <c r="A30" s="27" t="s">
        <v>19</v>
      </c>
      <c r="B30" s="27"/>
      <c r="C30" s="27"/>
      <c r="D30" s="27"/>
      <c r="E30" s="27"/>
      <c r="F30" s="27"/>
      <c r="G30" s="27"/>
      <c r="H30" s="27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3" t="s">
        <v>21</v>
      </c>
      <c r="C1" s="43"/>
      <c r="D1" s="43"/>
      <c r="E1" s="43"/>
      <c r="F1" s="43"/>
      <c r="G1" s="43"/>
      <c r="H1" s="43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4" t="str">
        <f>Registro!D6</f>
        <v>ELECTROMECÁNICA</v>
      </c>
      <c r="E6" s="44"/>
      <c r="F6" s="44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>
      <c r="A11" s="4" t="s">
        <v>4</v>
      </c>
      <c r="B11" s="20" t="str">
        <f>Registro!B11</f>
        <v>TUTORIA Y DIRECCION INDV. (TUTORIA NUEVA MODALIDAD)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37"/>
      <c r="C14" s="37"/>
      <c r="D14" s="37"/>
      <c r="E14" s="37"/>
      <c r="F14" s="37"/>
      <c r="G14" s="37"/>
      <c r="H14" s="3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7" t="str">
        <f>Registro!A17</f>
        <v>Atención a grupo de Tutorías 202 A-IEM</v>
      </c>
      <c r="B17" s="37"/>
      <c r="C17" s="37"/>
      <c r="D17" s="37"/>
      <c r="E17" s="37"/>
      <c r="F17" s="37"/>
      <c r="G17" s="37"/>
      <c r="H17" s="3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5" customHeight="1">
      <c r="A21" s="24"/>
      <c r="B21" s="26"/>
      <c r="C21" s="40"/>
      <c r="D21" s="40"/>
      <c r="E21" s="40"/>
      <c r="F21" s="37"/>
      <c r="G21" s="37"/>
      <c r="H21" s="10"/>
    </row>
    <row r="22" spans="1:8" s="6" customFormat="1" ht="24.75" customHeight="1">
      <c r="A22" s="37"/>
      <c r="B22" s="37"/>
      <c r="C22" s="40"/>
      <c r="D22" s="40"/>
      <c r="E22" s="40"/>
      <c r="F22" s="37"/>
      <c r="G22" s="37"/>
      <c r="H22" s="10"/>
    </row>
    <row r="23" spans="1:8" s="6" customFormat="1">
      <c r="A23" s="45"/>
      <c r="B23" s="45"/>
      <c r="C23" s="40"/>
      <c r="D23" s="40"/>
      <c r="E23" s="40"/>
      <c r="F23" s="45"/>
      <c r="G23" s="45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8" t="s">
        <v>26</v>
      </c>
      <c r="B26" s="28"/>
      <c r="C26" s="28"/>
      <c r="D26" s="28"/>
      <c r="E26" s="28"/>
      <c r="F26" s="28"/>
      <c r="G26" s="28"/>
      <c r="H26" s="2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Ing. JUAN LUIS BAIZABAL CHAPARROS</v>
      </c>
      <c r="D28" s="20"/>
      <c r="E28" s="20"/>
      <c r="G28" s="20" t="str">
        <f>Registro!F32</f>
        <v>MIA. OCTAVIO OBIL MARTINEZ</v>
      </c>
      <c r="H28" s="20"/>
    </row>
    <row r="29" spans="1:8" ht="37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2025-03-19T23:21:46Z</cp:lastPrinted>
  <dcterms:created xsi:type="dcterms:W3CDTF">2022-07-23T13:46:58Z</dcterms:created>
  <dcterms:modified xsi:type="dcterms:W3CDTF">2025-04-30T18:14:32Z</dcterms:modified>
</cp:coreProperties>
</file>