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checkCompatibility="1" autoCompressPictures="0"/>
  <bookViews>
    <workbookView xWindow="3200" yWindow="320" windowWidth="25600" windowHeight="16060" activeTab="3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9" l="1"/>
  <c r="C21" i="9"/>
  <c r="A21" i="9"/>
  <c r="F21" i="8"/>
  <c r="C21" i="8"/>
  <c r="A21" i="8"/>
  <c r="F9" i="1"/>
  <c r="C21" i="7"/>
  <c r="G9" i="7"/>
  <c r="B11" i="9"/>
  <c r="D6" i="7"/>
  <c r="B8" i="9"/>
  <c r="A36" i="9"/>
  <c r="G35" i="9"/>
  <c r="C35" i="9"/>
  <c r="B8" i="8"/>
  <c r="A36" i="8"/>
  <c r="G35" i="8"/>
  <c r="C35" i="8"/>
  <c r="A21" i="7"/>
  <c r="A14" i="7"/>
  <c r="A14" i="9"/>
  <c r="A17" i="9"/>
  <c r="G9" i="9"/>
  <c r="D6" i="9"/>
  <c r="A17" i="8"/>
  <c r="A14" i="8"/>
  <c r="B11" i="8"/>
  <c r="G9" i="8"/>
  <c r="D6" i="8"/>
  <c r="G35" i="7"/>
  <c r="C35" i="7"/>
  <c r="A17" i="7"/>
  <c r="B11" i="7"/>
  <c r="B8" i="7"/>
</calcChain>
</file>

<file path=xl/sharedStrings.xml><?xml version="1.0" encoding="utf-8"?>
<sst xmlns="http://schemas.openxmlformats.org/spreadsheetml/2006/main" count="87" uniqueCount="35">
  <si>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</si>
  <si>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</si>
  <si>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</si>
  <si>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</si>
  <si>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</si>
  <si>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</si>
  <si>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</si>
  <si>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</si>
  <si>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</si>
  <si>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</si>
  <si>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</si>
  <si>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</si>
  <si>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</si>
  <si>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</si>
  <si>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</si>
  <si>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</si>
  <si>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</si>
  <si>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</si>
  <si>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</si>
  <si>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</si>
  <si>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</si>
  <si>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</si>
  <si>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</si>
  <si>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M.I.I. JUAN CARLOS CÁRDENAS TUFIÑO</t>
  </si>
  <si>
    <t>Jefe de División de Ing. en Electromecánica</t>
  </si>
  <si>
    <t>Jefe de División de Ing. Electromecánica</t>
  </si>
  <si>
    <t>ELECTROMECANICA</t>
  </si>
  <si>
    <t>Realizar las actividades para la organización del congreso CMIDT</t>
  </si>
  <si>
    <t>Acta de Academia</t>
  </si>
  <si>
    <t xml:space="preserve"> Realizar actividades académicas colegiadas                                                                                                                                                 Reunón de trabajo e informativa con los integrantes de la academia.</t>
  </si>
  <si>
    <t>GESTION ACAD. (COLABORADOR CMIDT 2025)</t>
  </si>
  <si>
    <t>Colaborar en la organización del CMIDT de IEM, mediante reuniones de academia, para la ejecución en tiempo y forma de lo proyectado para el congreso CMIDT 2025.</t>
  </si>
  <si>
    <t>04/02/2025-06/06/2025</t>
  </si>
  <si>
    <t>Ing. JUAN LUIS BAIZABAL CHAPARROS</t>
  </si>
  <si>
    <t>MIA.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</si>
</sst>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justify" vertical="justify" wrapText="1"/>
    </xf>
  </cellXfs>
  <cellStyles count="10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externalLink" Target="externalLinks/externalLink1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-A-TUTORIA%20Y%20DIRECCION%20INDV.%20(TUTORIA%20GRUPAL)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>
        <row r="9">
          <cell r="E9" t="str">
            <v>Periodo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40"/>
  <sheetViews>
    <sheetView topLeftCell="A4" zoomScale="125" zoomScaleNormal="125" zoomScaleSheetLayoutView="100" zoomScalePageLayoutView="125" workbookViewId="0">
      <selection activeCell="F37" sqref="F37:G37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6" width="11.5" style="1"/>
    <col min="7" max="7" width="20.83203125" style="1" customWidth="1"/>
    <col min="8" max="16384" width="11.5" style="1"/>
  </cols>
  <sheetData>
    <row r="1" spans="1:7" ht="56.25" customHeight="1">
      <c r="B1" s="33" t="s">
        <v>20</v>
      </c>
      <c r="C1" s="33"/>
      <c r="D1" s="33"/>
      <c r="E1" s="33"/>
      <c r="F1" s="33"/>
      <c r="G1" s="33"/>
    </row>
    <row r="3" spans="1:7">
      <c r="A3" s="35" t="s">
        <v>22</v>
      </c>
      <c r="B3" s="35"/>
      <c r="C3" s="35"/>
      <c r="D3" s="35"/>
      <c r="E3" s="35"/>
      <c r="F3" s="35"/>
      <c r="G3" s="35"/>
    </row>
    <row r="4" spans="1:7">
      <c r="A4" s="2"/>
      <c r="B4" s="2"/>
      <c r="C4" s="2"/>
      <c r="D4" s="2"/>
      <c r="E4" s="2"/>
    </row>
    <row r="5" spans="1:7">
      <c r="A5" s="35" t="s">
        <v>0</v>
      </c>
      <c r="B5" s="35"/>
      <c r="C5" s="35"/>
      <c r="D5" s="35"/>
      <c r="E5" s="35"/>
      <c r="F5" s="35"/>
      <c r="G5" s="35"/>
    </row>
    <row r="6" spans="1:7">
      <c r="A6" s="36" t="s">
        <v>1</v>
      </c>
      <c r="B6" s="36"/>
      <c r="C6" s="36"/>
      <c r="D6" s="18" t="s">
        <v>26</v>
      </c>
      <c r="E6" s="18"/>
      <c r="F6" s="18"/>
      <c r="G6" s="3"/>
    </row>
    <row r="7" spans="1:7">
      <c r="A7" s="2"/>
      <c r="B7" s="2"/>
      <c r="C7" s="2"/>
      <c r="D7" s="2"/>
      <c r="E7" s="2"/>
    </row>
    <row r="8" spans="1:7">
      <c r="A8" s="4" t="s">
        <v>3</v>
      </c>
      <c r="B8" s="34" t="s">
        <v>23</v>
      </c>
      <c r="C8" s="34"/>
      <c r="D8" s="34"/>
      <c r="E8" s="34"/>
      <c r="F8" s="34"/>
      <c r="G8" s="34"/>
    </row>
    <row r="9" spans="1:7" ht="14">
      <c r="A9"/>
      <c r="B9"/>
      <c r="C9"/>
      <c r="E9" s="4" t="s">
        <v>11</v>
      </c>
      <c r="F9" s="21" t="str">
        <f>[1]Registro!E9</f>
        <v>Periodo</v>
      </c>
      <c r="G9" s="21"/>
    </row>
    <row r="11" spans="1:7" ht="31.5" customHeight="1">
      <c r="A11" s="4" t="s">
        <v>4</v>
      </c>
      <c r="B11" s="22" t="s">
        <v>30</v>
      </c>
      <c r="C11" s="22"/>
      <c r="D11" s="22"/>
      <c r="E11" s="22"/>
      <c r="F11" s="22"/>
      <c r="G11" s="22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73.5" customHeight="1">
      <c r="A14" s="19" t="s">
        <v>31</v>
      </c>
      <c r="B14" s="19"/>
      <c r="C14" s="19"/>
      <c r="D14" s="19"/>
      <c r="E14" s="19"/>
      <c r="F14" s="19"/>
      <c r="G14" s="19"/>
    </row>
    <row r="15" spans="1:7" s="6" customFormat="1">
      <c r="A15" s="7"/>
      <c r="B15" s="7"/>
      <c r="C15" s="7"/>
      <c r="D15" s="7"/>
      <c r="E15" s="7"/>
      <c r="F15" s="7"/>
      <c r="G15" s="7"/>
    </row>
    <row r="16" spans="1:7" s="6" customFormat="1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68.25" customHeight="1">
      <c r="A17" s="19" t="s">
        <v>29</v>
      </c>
      <c r="B17" s="19"/>
      <c r="C17" s="19"/>
      <c r="D17" s="19"/>
      <c r="E17" s="19"/>
      <c r="F17" s="19"/>
      <c r="G17" s="19"/>
    </row>
    <row r="18" spans="1:7" s="6" customFormat="1">
      <c r="A18" s="7"/>
      <c r="B18" s="7"/>
      <c r="C18" s="7"/>
      <c r="D18" s="7"/>
      <c r="E18" s="7"/>
      <c r="F18" s="7"/>
      <c r="G18" s="7"/>
    </row>
    <row r="19" spans="1:7" s="6" customFormat="1">
      <c r="A19" s="20" t="s">
        <v>17</v>
      </c>
      <c r="B19" s="20"/>
      <c r="C19" s="20"/>
      <c r="D19" s="20"/>
      <c r="E19" s="20"/>
      <c r="F19" s="20"/>
      <c r="G19" s="20"/>
    </row>
    <row r="20" spans="1:7" s="6" customFormat="1">
      <c r="A20" s="23" t="s">
        <v>6</v>
      </c>
      <c r="B20" s="24"/>
      <c r="C20" s="24"/>
      <c r="D20" s="24"/>
      <c r="E20" s="24"/>
      <c r="F20" s="25"/>
      <c r="G20" s="12" t="s">
        <v>13</v>
      </c>
    </row>
    <row r="21" spans="1:7" s="6" customFormat="1">
      <c r="A21" s="26" t="s">
        <v>27</v>
      </c>
      <c r="B21" s="27"/>
      <c r="C21" s="27"/>
      <c r="D21" s="27"/>
      <c r="E21" s="27"/>
      <c r="F21" s="28"/>
      <c r="G21" s="11" t="s">
        <v>32</v>
      </c>
    </row>
    <row r="22" spans="1:7" s="6" customFormat="1">
      <c r="A22" s="26"/>
      <c r="B22" s="27"/>
      <c r="C22" s="27"/>
      <c r="D22" s="27"/>
      <c r="E22" s="27"/>
      <c r="F22" s="28"/>
      <c r="G22" s="11"/>
    </row>
    <row r="23" spans="1:7" s="6" customFormat="1">
      <c r="A23" s="26"/>
      <c r="B23" s="27"/>
      <c r="C23" s="27"/>
      <c r="D23" s="27"/>
      <c r="E23" s="27"/>
      <c r="F23" s="28"/>
      <c r="G23" s="11"/>
    </row>
    <row r="24" spans="1:7" s="6" customFormat="1">
      <c r="A24" s="26"/>
      <c r="B24" s="27"/>
      <c r="C24" s="27"/>
      <c r="D24" s="27"/>
      <c r="E24" s="27"/>
      <c r="F24" s="28"/>
      <c r="G24" s="11"/>
    </row>
    <row r="25" spans="1:7" s="6" customFormat="1">
      <c r="A25" s="26"/>
      <c r="B25" s="27"/>
      <c r="C25" s="27"/>
      <c r="D25" s="27"/>
      <c r="E25" s="27"/>
      <c r="F25" s="28"/>
      <c r="G25" s="11"/>
    </row>
    <row r="26" spans="1:7" s="6" customFormat="1">
      <c r="A26" s="26"/>
      <c r="B26" s="27"/>
      <c r="C26" s="27"/>
      <c r="D26" s="27"/>
      <c r="E26" s="27"/>
      <c r="F26" s="28"/>
      <c r="G26" s="11"/>
    </row>
    <row r="27" spans="1:7" s="6" customFormat="1">
      <c r="A27" s="26"/>
      <c r="B27" s="27"/>
      <c r="C27" s="27"/>
      <c r="D27" s="27"/>
      <c r="E27" s="27"/>
      <c r="F27" s="28"/>
      <c r="G27" s="11"/>
    </row>
    <row r="28" spans="1:7" s="6" customFormat="1">
      <c r="A28" s="26"/>
      <c r="B28" s="27"/>
      <c r="C28" s="27"/>
      <c r="D28" s="27"/>
      <c r="E28" s="27"/>
      <c r="F28" s="28"/>
      <c r="G28" s="11"/>
    </row>
    <row r="29" spans="1:7" s="6" customFormat="1">
      <c r="A29" s="26"/>
      <c r="B29" s="27"/>
      <c r="C29" s="27"/>
      <c r="D29" s="27"/>
      <c r="E29" s="27"/>
      <c r="F29" s="28"/>
      <c r="G29" s="11"/>
    </row>
    <row r="30" spans="1:7" s="6" customFormat="1">
      <c r="A30" s="26"/>
      <c r="B30" s="27"/>
      <c r="C30" s="27"/>
      <c r="D30" s="27"/>
      <c r="E30" s="27"/>
      <c r="F30" s="28"/>
      <c r="G30" s="11"/>
    </row>
    <row r="31" spans="1:7" s="6" customFormat="1">
      <c r="A31" s="26"/>
      <c r="B31" s="27"/>
      <c r="C31" s="27"/>
      <c r="D31" s="27"/>
      <c r="E31" s="27"/>
      <c r="F31" s="28"/>
      <c r="G31" s="11"/>
    </row>
    <row r="32" spans="1:7" s="6" customFormat="1">
      <c r="A32" s="8"/>
      <c r="B32" s="8"/>
      <c r="C32" s="8"/>
      <c r="D32" s="8"/>
      <c r="E32" s="8"/>
      <c r="F32" s="8"/>
      <c r="G32" s="1"/>
    </row>
    <row r="33" spans="1:7" s="6" customFormat="1">
      <c r="A33" s="20" t="s">
        <v>10</v>
      </c>
      <c r="B33" s="20"/>
      <c r="C33" s="20"/>
      <c r="D33" s="20"/>
      <c r="E33" s="20"/>
      <c r="F33" s="20"/>
      <c r="G33" s="20"/>
    </row>
    <row r="34" spans="1:7" s="6" customFormat="1" ht="46.5" customHeight="1">
      <c r="A34" s="30"/>
      <c r="B34" s="30"/>
      <c r="C34" s="30"/>
      <c r="D34" s="30"/>
      <c r="E34" s="30"/>
      <c r="F34" s="30"/>
      <c r="G34" s="30"/>
    </row>
    <row r="35" spans="1:7" s="6" customFormat="1" ht="16.5" customHeight="1">
      <c r="A35" s="1"/>
      <c r="B35" s="1"/>
      <c r="C35" s="1"/>
      <c r="D35" s="1"/>
      <c r="E35" s="1"/>
      <c r="F35" s="1"/>
      <c r="G35" s="1"/>
    </row>
    <row r="37" spans="1:7" ht="42.75" customHeight="1">
      <c r="A37" s="15" t="s">
        <v>23</v>
      </c>
      <c r="C37" s="22" t="s">
        <v>33</v>
      </c>
      <c r="D37" s="22"/>
      <c r="E37"/>
      <c r="F37" s="22" t="s">
        <v>34</v>
      </c>
      <c r="G37" s="22"/>
    </row>
    <row r="38" spans="1:7" ht="28.5" customHeight="1">
      <c r="A38" s="9" t="s">
        <v>15</v>
      </c>
      <c r="C38" s="31" t="s">
        <v>24</v>
      </c>
      <c r="D38" s="31"/>
      <c r="F38" s="32" t="s">
        <v>14</v>
      </c>
      <c r="G38" s="32"/>
    </row>
    <row r="40" spans="1:7">
      <c r="A40" s="29" t="s">
        <v>18</v>
      </c>
      <c r="B40" s="29"/>
      <c r="C40" s="29"/>
      <c r="D40" s="29"/>
      <c r="E40" s="29"/>
      <c r="F40" s="29"/>
      <c r="G40" s="29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honeticPr fontId="7" type="noConversion"/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zoomScaleSheetLayoutView="100" workbookViewId="0">
      <selection activeCell="K17" sqref="K17"/>
    </sheetView>
  </sheetViews>
  <sheetFormatPr baseColWidth="10" defaultColWidth="11.5" defaultRowHeight="12" x14ac:dyDescent="0"/>
  <cols>
    <col min="1" max="1" width="28.8320312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" style="1" customWidth="1"/>
    <col min="6" max="6" width="11.6640625" style="1" customWidth="1"/>
    <col min="7" max="16384" width="11.5" style="1"/>
  </cols>
  <sheetData>
    <row r="1" spans="1:8" ht="56.25" customHeight="1">
      <c r="B1" s="37" t="s">
        <v>21</v>
      </c>
      <c r="C1" s="37"/>
      <c r="D1" s="37"/>
      <c r="E1" s="37"/>
      <c r="F1" s="37"/>
      <c r="G1" s="37"/>
      <c r="H1" s="37"/>
    </row>
    <row r="3" spans="1:8">
      <c r="A3" s="35" t="s">
        <v>22</v>
      </c>
      <c r="B3" s="35"/>
      <c r="C3" s="35"/>
      <c r="D3" s="35"/>
      <c r="E3" s="35"/>
      <c r="F3" s="35"/>
      <c r="G3" s="35"/>
      <c r="H3" s="35"/>
    </row>
    <row r="4" spans="1:8">
      <c r="A4" s="2"/>
      <c r="B4" s="2"/>
      <c r="C4" s="2"/>
      <c r="D4" s="2"/>
      <c r="E4" s="2"/>
      <c r="F4" s="2"/>
    </row>
    <row r="5" spans="1:8">
      <c r="A5" s="35" t="s">
        <v>0</v>
      </c>
      <c r="B5" s="35"/>
      <c r="C5" s="35"/>
      <c r="D5" s="35"/>
      <c r="E5" s="35"/>
      <c r="F5" s="35"/>
      <c r="G5" s="35"/>
      <c r="H5" s="35"/>
    </row>
    <row r="6" spans="1:8">
      <c r="A6" s="36" t="s">
        <v>1</v>
      </c>
      <c r="B6" s="36"/>
      <c r="C6" s="36"/>
      <c r="D6" s="38" t="str">
        <f>Registro!D6</f>
        <v>ELECTROMECANICA</v>
      </c>
      <c r="E6" s="38"/>
      <c r="F6" s="38"/>
      <c r="H6" s="3"/>
    </row>
    <row r="7" spans="1:8">
      <c r="A7" s="2"/>
      <c r="B7" s="2"/>
      <c r="C7" s="2"/>
    </row>
    <row r="8" spans="1:8">
      <c r="A8" s="4" t="s">
        <v>3</v>
      </c>
      <c r="B8" s="34" t="str">
        <f>Registro!B8</f>
        <v>M.I.I. JUAN CARLOS CÁRDENAS TUFIÑO</v>
      </c>
      <c r="C8" s="34"/>
      <c r="D8" s="34"/>
      <c r="E8" s="34"/>
      <c r="F8" s="34"/>
      <c r="G8" s="34"/>
      <c r="H8" s="34"/>
    </row>
    <row r="9" spans="1:8">
      <c r="A9" s="4" t="s">
        <v>2</v>
      </c>
      <c r="B9" s="34">
        <v>1</v>
      </c>
      <c r="C9" s="34"/>
      <c r="D9" s="8"/>
      <c r="F9" s="4" t="s">
        <v>11</v>
      </c>
      <c r="G9" s="21" t="str">
        <f>Registro!F9</f>
        <v>Periodo</v>
      </c>
      <c r="H9" s="21"/>
    </row>
    <row r="11" spans="1:8" ht="31.5" customHeight="1">
      <c r="A11" s="4" t="s">
        <v>4</v>
      </c>
      <c r="B11" s="22" t="str">
        <f>Registro!B11</f>
        <v>GESTION ACAD. (COLABORADOR CMIDT 2025)</v>
      </c>
      <c r="C11" s="22"/>
      <c r="D11" s="22"/>
      <c r="E11" s="22"/>
      <c r="F11" s="22"/>
      <c r="G11" s="22"/>
      <c r="H11" s="22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54.5" customHeight="1">
      <c r="A14" s="42" t="str">
        <f>Registro!A14</f>
        <v>Colaborar en la organización del CMIDT de IEM, mediante reuniones de academia, para la ejecución en tiempo y forma de lo proyectado para el congreso CMIDT 2025.</v>
      </c>
      <c r="B14" s="42"/>
      <c r="C14" s="42"/>
      <c r="D14" s="42"/>
      <c r="E14" s="42"/>
      <c r="F14" s="42"/>
      <c r="G14" s="42"/>
      <c r="H14" s="42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>
      <c r="A17" s="19" t="str">
        <f>Registro!A17</f>
        <v xml:space="preserve"> Realizar actividades académicas colegiadas                                                                                                                                                 Reunón de trabajo e informativa con los integrantes de la academia.</v>
      </c>
      <c r="B17" s="19"/>
      <c r="C17" s="19"/>
      <c r="D17" s="19"/>
      <c r="E17" s="19"/>
      <c r="F17" s="19"/>
      <c r="G17" s="19"/>
      <c r="H17" s="19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>
      <c r="A21" s="39" t="str">
        <f>Registro!A21</f>
        <v>Realizar las actividades para la organización del congreso CMIDT</v>
      </c>
      <c r="B21" s="40"/>
      <c r="C21" s="41" t="str">
        <f>Registro!G21</f>
        <v>04/02/2025-06/06/2025</v>
      </c>
      <c r="D21" s="41"/>
      <c r="E21" s="41"/>
      <c r="F21" s="17" t="s">
        <v>28</v>
      </c>
      <c r="G21" s="17"/>
      <c r="H21" s="10">
        <v>0.33</v>
      </c>
    </row>
    <row r="22" spans="1:8" s="6" customFormat="1" ht="35.25" customHeight="1">
      <c r="A22" s="39"/>
      <c r="B22" s="40"/>
      <c r="C22" s="41"/>
      <c r="D22" s="41"/>
      <c r="E22" s="41"/>
      <c r="F22" s="42"/>
      <c r="G22" s="42"/>
      <c r="H22" s="10"/>
    </row>
    <row r="23" spans="1:8" s="6" customFormat="1" ht="35.25" customHeight="1">
      <c r="A23" s="39"/>
      <c r="B23" s="40"/>
      <c r="C23" s="41"/>
      <c r="D23" s="41"/>
      <c r="E23" s="41"/>
      <c r="F23" s="42"/>
      <c r="G23" s="42"/>
      <c r="H23" s="10"/>
    </row>
    <row r="24" spans="1:8" s="6" customFormat="1" ht="35.25" customHeight="1">
      <c r="A24" s="39"/>
      <c r="B24" s="40"/>
      <c r="C24" s="41"/>
      <c r="D24" s="41"/>
      <c r="E24" s="41"/>
      <c r="F24" s="45"/>
      <c r="G24" s="45"/>
      <c r="H24" s="10"/>
    </row>
    <row r="25" spans="1:8" s="6" customFormat="1" ht="35.25" customHeight="1">
      <c r="A25" s="19"/>
      <c r="B25" s="19"/>
      <c r="C25" s="41"/>
      <c r="D25" s="41"/>
      <c r="E25" s="41"/>
      <c r="F25" s="46"/>
      <c r="G25" s="46"/>
      <c r="H25" s="10"/>
    </row>
    <row r="26" spans="1:8" s="6" customFormat="1" ht="35.25" customHeight="1">
      <c r="A26" s="47"/>
      <c r="B26" s="48"/>
      <c r="C26" s="41"/>
      <c r="D26" s="41"/>
      <c r="E26" s="41"/>
      <c r="F26" s="19"/>
      <c r="G26" s="19"/>
      <c r="H26" s="10"/>
    </row>
    <row r="27" spans="1:8" s="6" customFormat="1" ht="35.25" customHeight="1">
      <c r="A27" s="19"/>
      <c r="B27" s="19"/>
      <c r="C27" s="41"/>
      <c r="D27" s="41"/>
      <c r="E27" s="41"/>
      <c r="F27" s="19"/>
      <c r="G27" s="19"/>
      <c r="H27" s="10"/>
    </row>
    <row r="28" spans="1:8" s="6" customFormat="1">
      <c r="A28" s="46"/>
      <c r="B28" s="46"/>
      <c r="C28" s="41"/>
      <c r="D28" s="41"/>
      <c r="E28" s="41"/>
      <c r="F28" s="46"/>
      <c r="G28" s="46"/>
      <c r="H28" s="10"/>
    </row>
    <row r="29" spans="1:8" s="6" customFormat="1">
      <c r="A29" s="46"/>
      <c r="B29" s="46"/>
      <c r="C29" s="41"/>
      <c r="D29" s="41"/>
      <c r="E29" s="41"/>
      <c r="F29" s="46"/>
      <c r="G29" s="46"/>
      <c r="H29" s="10"/>
    </row>
    <row r="30" spans="1:8" s="6" customFormat="1">
      <c r="A30" s="46"/>
      <c r="B30" s="46"/>
      <c r="C30" s="41"/>
      <c r="D30" s="41"/>
      <c r="E30" s="41"/>
      <c r="F30" s="46"/>
      <c r="G30" s="46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15" t="s">
        <v>23</v>
      </c>
      <c r="C35" s="22" t="str">
        <f>Registro!C37</f>
        <v>Ing. JUAN LUIS BAIZABAL CHAPARROS</v>
      </c>
      <c r="D35" s="22"/>
      <c r="E35" s="22"/>
      <c r="G35" s="22" t="str">
        <f>Registro!F37</f>
        <v>MIA. OCTAVIO OBIL MARTINEZ</v>
      </c>
      <c r="H35" s="22"/>
    </row>
    <row r="36" spans="1:8" ht="28.5" customHeight="1">
      <c r="A36" s="9" t="s">
        <v>15</v>
      </c>
      <c r="C36" s="49" t="s">
        <v>25</v>
      </c>
      <c r="D36" s="49"/>
      <c r="E36" s="49"/>
      <c r="G36" s="14" t="s">
        <v>14</v>
      </c>
      <c r="H36" s="14"/>
    </row>
    <row r="38" spans="1:8" ht="24.75" customHeight="1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2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A23:B23"/>
    <mergeCell ref="C23:E23"/>
    <mergeCell ref="F23:G23"/>
    <mergeCell ref="F22:G22"/>
    <mergeCell ref="A21:B21"/>
    <mergeCell ref="C21:E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6" zoomScale="95" zoomScaleSheetLayoutView="100" workbookViewId="0">
      <selection activeCell="I23" sqref="I23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37" t="s">
        <v>21</v>
      </c>
      <c r="C1" s="37"/>
      <c r="D1" s="37"/>
      <c r="E1" s="37"/>
      <c r="F1" s="37"/>
      <c r="G1" s="37"/>
      <c r="H1" s="37"/>
    </row>
    <row r="3" spans="1:8">
      <c r="A3" s="35" t="s">
        <v>22</v>
      </c>
      <c r="B3" s="35"/>
      <c r="C3" s="35"/>
      <c r="D3" s="35"/>
      <c r="E3" s="35"/>
      <c r="F3" s="35"/>
      <c r="G3" s="35"/>
      <c r="H3" s="35"/>
    </row>
    <row r="4" spans="1:8">
      <c r="A4" s="2"/>
      <c r="B4" s="2"/>
      <c r="C4" s="2"/>
      <c r="D4" s="2"/>
      <c r="E4" s="2"/>
      <c r="F4" s="2"/>
    </row>
    <row r="5" spans="1:8">
      <c r="A5" s="35" t="s">
        <v>0</v>
      </c>
      <c r="B5" s="35"/>
      <c r="C5" s="35"/>
      <c r="D5" s="35"/>
      <c r="E5" s="35"/>
      <c r="F5" s="35"/>
      <c r="G5" s="35"/>
      <c r="H5" s="35"/>
    </row>
    <row r="6" spans="1:8">
      <c r="A6" s="36" t="s">
        <v>1</v>
      </c>
      <c r="B6" s="36"/>
      <c r="C6" s="36"/>
      <c r="D6" s="38" t="str">
        <f>Registro!D6</f>
        <v>ELECTROMECANICA</v>
      </c>
      <c r="E6" s="38"/>
      <c r="F6" s="38"/>
      <c r="H6" s="3"/>
    </row>
    <row r="7" spans="1:8">
      <c r="A7" s="2"/>
      <c r="B7" s="2"/>
      <c r="C7" s="2"/>
    </row>
    <row r="8" spans="1:8">
      <c r="A8" s="4" t="s">
        <v>3</v>
      </c>
      <c r="B8" s="34" t="str">
        <f>Registro!B8</f>
        <v>M.I.I. JUAN CARLOS CÁRDENAS TUFIÑO</v>
      </c>
      <c r="C8" s="34"/>
      <c r="D8" s="34"/>
      <c r="E8" s="34"/>
      <c r="F8" s="34"/>
      <c r="G8" s="34"/>
      <c r="H8" s="34"/>
    </row>
    <row r="9" spans="1:8">
      <c r="A9" s="4" t="s">
        <v>2</v>
      </c>
      <c r="B9" s="34">
        <v>2</v>
      </c>
      <c r="C9" s="34"/>
      <c r="D9" s="8"/>
      <c r="F9" s="4" t="s">
        <v>11</v>
      </c>
      <c r="G9" s="21" t="str">
        <f>Registro!F9</f>
        <v>Periodo</v>
      </c>
      <c r="H9" s="21"/>
    </row>
    <row r="11" spans="1:8">
      <c r="A11" s="4" t="s">
        <v>4</v>
      </c>
      <c r="B11" s="34" t="str">
        <f>Registro!B11</f>
        <v>GESTION ACAD. (COLABORADOR CMIDT 2025)</v>
      </c>
      <c r="C11" s="34"/>
      <c r="D11" s="34"/>
      <c r="E11" s="34"/>
      <c r="F11" s="34"/>
      <c r="G11" s="34"/>
      <c r="H11" s="34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45.75" customHeight="1">
      <c r="A14" s="42" t="str">
        <f>Registro!A14</f>
        <v>Colaborar en la organización del CMIDT de IEM, mediante reuniones de academia, para la ejecución en tiempo y forma de lo proyectado para el congreso CMIDT 2025.</v>
      </c>
      <c r="B14" s="42"/>
      <c r="C14" s="42"/>
      <c r="D14" s="42"/>
      <c r="E14" s="42"/>
      <c r="F14" s="42"/>
      <c r="G14" s="42"/>
      <c r="H14" s="42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43.5" customHeight="1">
      <c r="A17" s="19" t="str">
        <f>Registro!A17</f>
        <v xml:space="preserve"> Realizar actividades académicas colegiadas                                                                                                                                                 Reunón de trabajo e informativa con los integrantes de la academia.</v>
      </c>
      <c r="B17" s="19"/>
      <c r="C17" s="19"/>
      <c r="D17" s="19"/>
      <c r="E17" s="19"/>
      <c r="F17" s="19"/>
      <c r="G17" s="19"/>
      <c r="H17" s="19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>
      <c r="A21" s="39" t="str">
        <f>Registro!A21</f>
        <v>Realizar las actividades para la organización del congreso CMIDT</v>
      </c>
      <c r="B21" s="40"/>
      <c r="C21" s="41" t="str">
        <f>Registro!G21</f>
        <v>04/02/2025-06/06/2025</v>
      </c>
      <c r="D21" s="41"/>
      <c r="E21" s="41"/>
      <c r="F21" s="45" t="str">
        <f>'Reporte 1'!F21</f>
        <v>Acta de Academia</v>
      </c>
      <c r="G21" s="45"/>
      <c r="H21" s="10">
        <v>0.7</v>
      </c>
    </row>
    <row r="22" spans="1:8" s="6" customFormat="1" ht="35.25" customHeight="1">
      <c r="A22" s="39"/>
      <c r="B22" s="40"/>
      <c r="C22" s="41"/>
      <c r="D22" s="41"/>
      <c r="E22" s="41"/>
      <c r="F22" s="42"/>
      <c r="G22" s="42"/>
      <c r="H22" s="10"/>
    </row>
    <row r="23" spans="1:8" s="6" customFormat="1" ht="35.25" customHeight="1">
      <c r="A23" s="39"/>
      <c r="B23" s="40"/>
      <c r="C23" s="41"/>
      <c r="D23" s="41"/>
      <c r="E23" s="41"/>
      <c r="F23" s="42"/>
      <c r="G23" s="42"/>
      <c r="H23" s="10"/>
    </row>
    <row r="24" spans="1:8" s="6" customFormat="1" ht="35.25" customHeight="1">
      <c r="A24" s="39"/>
      <c r="B24" s="40"/>
      <c r="C24" s="41"/>
      <c r="D24" s="41"/>
      <c r="E24" s="41"/>
      <c r="F24" s="45"/>
      <c r="G24" s="45"/>
      <c r="H24" s="10"/>
    </row>
    <row r="25" spans="1:8" s="6" customFormat="1" ht="35.25" customHeight="1">
      <c r="A25" s="19"/>
      <c r="B25" s="19"/>
      <c r="C25" s="41"/>
      <c r="D25" s="41"/>
      <c r="E25" s="41"/>
      <c r="F25" s="46"/>
      <c r="G25" s="46"/>
      <c r="H25" s="10"/>
    </row>
    <row r="26" spans="1:8" s="6" customFormat="1" ht="35.25" customHeight="1">
      <c r="A26" s="19"/>
      <c r="B26" s="19"/>
      <c r="C26" s="41"/>
      <c r="D26" s="41"/>
      <c r="E26" s="41"/>
      <c r="F26" s="19"/>
      <c r="G26" s="19"/>
      <c r="H26" s="10"/>
    </row>
    <row r="27" spans="1:8" s="6" customFormat="1" ht="35.25" customHeight="1">
      <c r="A27" s="19"/>
      <c r="B27" s="19"/>
      <c r="C27" s="41"/>
      <c r="D27" s="41"/>
      <c r="E27" s="41"/>
      <c r="F27" s="19"/>
      <c r="G27" s="19"/>
      <c r="H27" s="10"/>
    </row>
    <row r="28" spans="1:8" s="6" customFormat="1">
      <c r="A28" s="46"/>
      <c r="B28" s="46"/>
      <c r="C28" s="41"/>
      <c r="D28" s="41"/>
      <c r="E28" s="41"/>
      <c r="F28" s="46"/>
      <c r="G28" s="46"/>
      <c r="H28" s="10"/>
    </row>
    <row r="29" spans="1:8" s="6" customFormat="1">
      <c r="A29" s="46"/>
      <c r="B29" s="46"/>
      <c r="C29" s="41"/>
      <c r="D29" s="41"/>
      <c r="E29" s="41"/>
      <c r="F29" s="46"/>
      <c r="G29" s="46"/>
      <c r="H29" s="10"/>
    </row>
    <row r="30" spans="1:8" s="6" customFormat="1">
      <c r="A30" s="46"/>
      <c r="B30" s="46"/>
      <c r="C30" s="41"/>
      <c r="D30" s="41"/>
      <c r="E30" s="41"/>
      <c r="F30" s="46"/>
      <c r="G30" s="46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2" t="str">
        <f>Registro!C37</f>
        <v>Ing. JUAN LUIS BAIZABAL CHAPARROS</v>
      </c>
      <c r="D35" s="22"/>
      <c r="E35" s="22"/>
      <c r="G35" s="22" t="str">
        <f>Registro!F37</f>
        <v>MIA. OCTAVIO OBIL MARTINEZ</v>
      </c>
      <c r="H35" s="22"/>
    </row>
    <row r="36" spans="1:8" ht="28.5" customHeight="1">
      <c r="A36" s="16" t="str">
        <f>B8</f>
        <v>M.I.I. JUAN CARLOS CÁRDENAS TUFIÑO</v>
      </c>
      <c r="C36" s="49" t="s">
        <v>25</v>
      </c>
      <c r="D36" s="49"/>
      <c r="E36" s="49"/>
      <c r="G36" s="14" t="s">
        <v>14</v>
      </c>
      <c r="H36" s="14"/>
    </row>
    <row r="38" spans="1:8" ht="24.75" customHeight="1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abSelected="1" topLeftCell="A14" zoomScaleSheetLayoutView="100" workbookViewId="0">
      <selection activeCell="H22" sqref="H22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37" t="s">
        <v>21</v>
      </c>
      <c r="C1" s="37"/>
      <c r="D1" s="37"/>
      <c r="E1" s="37"/>
      <c r="F1" s="37"/>
      <c r="G1" s="37"/>
      <c r="H1" s="37"/>
    </row>
    <row r="3" spans="1:8">
      <c r="A3" s="35" t="s">
        <v>22</v>
      </c>
      <c r="B3" s="35"/>
      <c r="C3" s="35"/>
      <c r="D3" s="35"/>
      <c r="E3" s="35"/>
      <c r="F3" s="35"/>
      <c r="G3" s="35"/>
      <c r="H3" s="35"/>
    </row>
    <row r="4" spans="1:8">
      <c r="A4" s="2"/>
      <c r="B4" s="2"/>
      <c r="C4" s="2"/>
      <c r="D4" s="2"/>
      <c r="E4" s="2"/>
      <c r="F4" s="2"/>
    </row>
    <row r="5" spans="1:8">
      <c r="A5" s="35" t="s">
        <v>0</v>
      </c>
      <c r="B5" s="35"/>
      <c r="C5" s="35"/>
      <c r="D5" s="35"/>
      <c r="E5" s="35"/>
      <c r="F5" s="35"/>
      <c r="G5" s="35"/>
      <c r="H5" s="35"/>
    </row>
    <row r="6" spans="1:8">
      <c r="A6" s="36" t="s">
        <v>1</v>
      </c>
      <c r="B6" s="36"/>
      <c r="C6" s="36"/>
      <c r="D6" s="38" t="str">
        <f>Registro!D6</f>
        <v>ELECTROMECANICA</v>
      </c>
      <c r="E6" s="38"/>
      <c r="F6" s="38"/>
      <c r="H6" s="3"/>
    </row>
    <row r="7" spans="1:8">
      <c r="A7" s="2"/>
      <c r="B7" s="2"/>
      <c r="C7" s="2"/>
    </row>
    <row r="8" spans="1:8">
      <c r="A8" s="4" t="s">
        <v>3</v>
      </c>
      <c r="B8" s="34" t="str">
        <f>Registro!B8</f>
        <v>M.I.I. JUAN CARLOS CÁRDENAS TUFIÑO</v>
      </c>
      <c r="C8" s="34"/>
      <c r="D8" s="34"/>
      <c r="E8" s="34"/>
      <c r="F8" s="34"/>
      <c r="G8" s="34"/>
      <c r="H8" s="34"/>
    </row>
    <row r="9" spans="1:8">
      <c r="A9" s="4" t="s">
        <v>2</v>
      </c>
      <c r="B9" s="34">
        <v>3</v>
      </c>
      <c r="C9" s="34"/>
      <c r="D9" s="8"/>
      <c r="F9" s="4" t="s">
        <v>11</v>
      </c>
      <c r="G9" s="21" t="str">
        <f>Registro!F9</f>
        <v>Periodo</v>
      </c>
      <c r="H9" s="21"/>
    </row>
    <row r="11" spans="1:8">
      <c r="A11" s="4" t="s">
        <v>4</v>
      </c>
      <c r="B11" s="34" t="str">
        <f>Registro!B11</f>
        <v>GESTION ACAD. (COLABORADOR CMIDT 2025)</v>
      </c>
      <c r="C11" s="34"/>
      <c r="D11" s="34"/>
      <c r="E11" s="34"/>
      <c r="F11" s="34"/>
      <c r="G11" s="34"/>
      <c r="H11" s="34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42.5" customHeight="1">
      <c r="A14" s="42" t="str">
        <f>Registro!A14</f>
        <v>Colaborar en la organización del CMIDT de IEM, mediante reuniones de academia, para la ejecución en tiempo y forma de lo proyectado para el congreso CMIDT 2025.</v>
      </c>
      <c r="B14" s="42"/>
      <c r="C14" s="42"/>
      <c r="D14" s="42"/>
      <c r="E14" s="42"/>
      <c r="F14" s="42"/>
      <c r="G14" s="42"/>
      <c r="H14" s="42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>
      <c r="A17" s="19" t="str">
        <f>Registro!A17</f>
        <v xml:space="preserve"> Realizar actividades académicas colegiadas                                                                                                                                                 Reunón de trabajo e informativa con los integrantes de la academia.</v>
      </c>
      <c r="B17" s="19"/>
      <c r="C17" s="19"/>
      <c r="D17" s="19"/>
      <c r="E17" s="19"/>
      <c r="F17" s="19"/>
      <c r="G17" s="19"/>
      <c r="H17" s="19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24.5" customHeight="1">
      <c r="A21" s="50" t="str">
        <f>'Reporte 1'!A21:B21</f>
        <v>Realizar las actividades para la organización del congreso CMIDT</v>
      </c>
      <c r="B21" s="50"/>
      <c r="C21" s="41" t="str">
        <f>'Reporte 1'!C21:E21</f>
        <v>04/02/2025-06/06/2025</v>
      </c>
      <c r="D21" s="41"/>
      <c r="E21" s="41"/>
      <c r="F21" s="45" t="str">
        <f>'Reporte 1'!F21</f>
        <v>Acta de Academia</v>
      </c>
      <c r="G21" s="45"/>
      <c r="H21" s="10">
        <v>1</v>
      </c>
    </row>
    <row r="22" spans="1:8" s="6" customFormat="1" ht="24.5" customHeight="1">
      <c r="A22" s="50"/>
      <c r="B22" s="50"/>
      <c r="C22" s="41"/>
      <c r="D22" s="41"/>
      <c r="E22" s="41"/>
      <c r="F22" s="42"/>
      <c r="G22" s="42"/>
      <c r="H22" s="10"/>
    </row>
    <row r="23" spans="1:8" s="6" customFormat="1" ht="24.5" customHeight="1">
      <c r="A23" s="50"/>
      <c r="B23" s="50"/>
      <c r="C23" s="41"/>
      <c r="D23" s="41"/>
      <c r="E23" s="41"/>
      <c r="F23" s="42"/>
      <c r="G23" s="42"/>
      <c r="H23" s="10"/>
    </row>
    <row r="24" spans="1:8" s="6" customFormat="1" ht="24.5" customHeight="1">
      <c r="A24" s="50"/>
      <c r="B24" s="50"/>
      <c r="C24" s="41"/>
      <c r="D24" s="41"/>
      <c r="E24" s="41"/>
      <c r="F24" s="45"/>
      <c r="G24" s="45"/>
      <c r="H24" s="10"/>
    </row>
    <row r="25" spans="1:8" s="6" customFormat="1">
      <c r="A25" s="46"/>
      <c r="B25" s="46"/>
      <c r="C25" s="41"/>
      <c r="D25" s="41"/>
      <c r="E25" s="41"/>
      <c r="F25" s="46"/>
      <c r="G25" s="46"/>
      <c r="H25" s="10"/>
    </row>
    <row r="26" spans="1:8" s="6" customFormat="1">
      <c r="A26" s="46"/>
      <c r="B26" s="46"/>
      <c r="C26" s="41"/>
      <c r="D26" s="41"/>
      <c r="E26" s="41"/>
      <c r="F26" s="19"/>
      <c r="G26" s="19"/>
      <c r="H26" s="10"/>
    </row>
    <row r="27" spans="1:8" s="6" customFormat="1">
      <c r="A27" s="46"/>
      <c r="B27" s="46"/>
      <c r="C27" s="41"/>
      <c r="D27" s="41"/>
      <c r="E27" s="41"/>
      <c r="F27" s="19"/>
      <c r="G27" s="19"/>
      <c r="H27" s="10"/>
    </row>
    <row r="28" spans="1:8" s="6" customFormat="1">
      <c r="A28" s="46"/>
      <c r="B28" s="46"/>
      <c r="C28" s="41"/>
      <c r="D28" s="41"/>
      <c r="E28" s="41"/>
      <c r="F28" s="46"/>
      <c r="G28" s="46"/>
      <c r="H28" s="10"/>
    </row>
    <row r="29" spans="1:8" s="6" customFormat="1">
      <c r="A29" s="46"/>
      <c r="B29" s="46"/>
      <c r="C29" s="41"/>
      <c r="D29" s="41"/>
      <c r="E29" s="41"/>
      <c r="F29" s="46"/>
      <c r="G29" s="46"/>
      <c r="H29" s="10"/>
    </row>
    <row r="30" spans="1:8" s="6" customFormat="1">
      <c r="A30" s="46"/>
      <c r="B30" s="46"/>
      <c r="C30" s="41"/>
      <c r="D30" s="41"/>
      <c r="E30" s="41"/>
      <c r="F30" s="46"/>
      <c r="G30" s="46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2" t="str">
        <f>Registro!C37</f>
        <v>Ing. JUAN LUIS BAIZABAL CHAPARROS</v>
      </c>
      <c r="D35" s="22"/>
      <c r="E35" s="22"/>
      <c r="G35" s="22" t="str">
        <f>Registro!F37</f>
        <v>MIA. OCTAVIO OBIL MARTINEZ</v>
      </c>
      <c r="H35" s="22"/>
    </row>
    <row r="36" spans="1:8" ht="28.5" customHeight="1">
      <c r="A36" s="16" t="str">
        <f>B8</f>
        <v>M.I.I. JUAN CARLOS CÁRDENAS TUFIÑO</v>
      </c>
      <c r="C36" s="49" t="s">
        <v>25</v>
      </c>
      <c r="D36" s="49"/>
      <c r="E36" s="49"/>
      <c r="G36" s="14" t="s">
        <v>14</v>
      </c>
      <c r="H36" s="14"/>
    </row>
    <row r="38" spans="1:8" ht="24.75" customHeight="1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CARLOS CARDENAS TUFINO</cp:lastModifiedBy>
  <cp:lastPrinted>2025-03-20T00:00:48Z</cp:lastPrinted>
  <dcterms:created xsi:type="dcterms:W3CDTF">2022-07-23T13:46:58Z</dcterms:created>
  <dcterms:modified xsi:type="dcterms:W3CDTF">2025-06-10T17:47:45Z</dcterms:modified>
</cp:coreProperties>
</file>