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Yatzaret\Downloads\"/>
    </mc:Choice>
  </mc:AlternateContent>
  <xr:revisionPtr revIDLastSave="0" documentId="13_ncr:1_{671BD646-3E9F-4913-9390-6C725215DD0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3" l="1"/>
  <c r="N17" i="23"/>
  <c r="N16" i="23"/>
  <c r="N14" i="23"/>
  <c r="L21" i="23"/>
  <c r="L19" i="23"/>
  <c r="L18" i="23"/>
  <c r="L17" i="23"/>
  <c r="I17" i="23"/>
  <c r="L16" i="23"/>
  <c r="I16" i="23"/>
  <c r="L15" i="23"/>
  <c r="L14" i="23"/>
  <c r="L14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<sst xmlns="http://schemas.openxmlformats.org/spreadsheetml/2006/main" count="214" uniqueCount="50">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</sst>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7" width="7.5546875" style="1" customWidth="1"/>
    <col min="8" max="8" width="11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46</v>
      </c>
      <c r="M8" s="37"/>
      <c r="N8" s="37"/>
    </row>
    <row r="10" spans="1:14" x14ac:dyDescent="0.25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ht="26.4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x14ac:dyDescent="0.25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7" zoomScale="85" zoomScaleNormal="85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x14ac:dyDescent="0.25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 t="e">
        <f>SUM(F30:G30)/E30</f>
        <v>#DIV/0!</v>
      </c>
      <c r="I30" s="17">
        <f t="shared" ref="I30" si="0">(E30-SUM(F30:G30))-K30</f>
        <v>0</v>
      </c>
      <c r="J30" s="18" t="e">
        <f t="shared" ref="J30" si="1">I30/E30</f>
        <v>#DIV/0!</v>
      </c>
      <c r="K30" s="17">
        <f>SUM(K14:K29)</f>
        <v>0</v>
      </c>
      <c r="L30" s="18" t="e">
        <f t="shared" ref="L30" si="2">K30/E30</f>
        <v>#DIV/0!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x14ac:dyDescent="0.25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x14ac:dyDescent="0.25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91</v>
      </c>
      <c r="N14" s="15">
        <f>20/E14</f>
        <v>0.7407407407407407</v>
      </c>
    </row>
    <row r="15" spans="1:14" s="11" customFormat="1" ht="26.4" x14ac:dyDescent="0.25">
      <c r="A15" s="8" t="s">
        <v>36</v>
      </c>
      <c r="B15" s="9" t="s">
        <v>48</v>
      </c>
      <c r="C15" s="9" t="s">
        <v>37</v>
      </c>
      <c r="D15" s="9" t="s">
        <v>33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96</v>
      </c>
      <c r="N15" s="15">
        <v>0.81</v>
      </c>
    </row>
    <row r="16" spans="1:14" s="11" customFormat="1" ht="26.4" x14ac:dyDescent="0.25">
      <c r="A16" s="8" t="s">
        <v>38</v>
      </c>
      <c r="B16" s="9" t="s">
        <v>47</v>
      </c>
      <c r="C16" s="9" t="s">
        <v>41</v>
      </c>
      <c r="D16" s="9" t="s">
        <v>33</v>
      </c>
      <c r="E16" s="9">
        <v>32</v>
      </c>
      <c r="F16" s="9">
        <v>29</v>
      </c>
      <c r="G16" s="9"/>
      <c r="H16" s="10"/>
      <c r="I16" s="9">
        <f t="shared" ref="I16" si="1">(E16-SUM(F16:G16))-K16</f>
        <v>3</v>
      </c>
      <c r="J16" s="10"/>
      <c r="K16" s="9">
        <v>0</v>
      </c>
      <c r="L16" s="10">
        <f t="shared" si="0"/>
        <v>0</v>
      </c>
      <c r="M16" s="9">
        <v>88</v>
      </c>
      <c r="N16" s="15">
        <f>25/E16</f>
        <v>0.78125</v>
      </c>
    </row>
    <row r="17" spans="1:14" s="11" customFormat="1" ht="26.4" x14ac:dyDescent="0.25">
      <c r="A17" s="8" t="s">
        <v>38</v>
      </c>
      <c r="B17" s="9" t="s">
        <v>48</v>
      </c>
      <c r="C17" s="9" t="s">
        <v>41</v>
      </c>
      <c r="D17" s="9" t="s">
        <v>33</v>
      </c>
      <c r="E17" s="9">
        <v>32</v>
      </c>
      <c r="F17" s="9">
        <v>29</v>
      </c>
      <c r="G17" s="9"/>
      <c r="H17" s="10"/>
      <c r="I17" s="9">
        <f t="shared" ref="I17" si="2">(E17-SUM(F17:G17))-K17</f>
        <v>3</v>
      </c>
      <c r="J17" s="10"/>
      <c r="K17" s="9">
        <v>0</v>
      </c>
      <c r="L17" s="10">
        <f t="shared" si="0"/>
        <v>0</v>
      </c>
      <c r="M17" s="9">
        <v>92</v>
      </c>
      <c r="N17" s="15">
        <f>27/E17</f>
        <v>0.84375</v>
      </c>
    </row>
    <row r="18" spans="1:14" s="11" customFormat="1" ht="26.4" x14ac:dyDescent="0.25">
      <c r="A18" s="8" t="s">
        <v>39</v>
      </c>
      <c r="B18" s="9" t="s">
        <v>48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f>9/E18</f>
        <v>0.6428571428571429</v>
      </c>
    </row>
    <row r="19" spans="1:14" s="11" customFormat="1" ht="26.4" x14ac:dyDescent="0.25">
      <c r="A19" s="8" t="s">
        <v>39</v>
      </c>
      <c r="B19" s="9" t="s">
        <v>49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95</v>
      </c>
      <c r="N19" s="15">
        <v>0.71</v>
      </c>
    </row>
    <row r="20" spans="1:14" s="11" customFormat="1" ht="26.4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ht="26.4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170</v>
      </c>
      <c r="G28" s="17">
        <f>SUM(G14:G27)</f>
        <v>0</v>
      </c>
      <c r="H28" s="18">
        <f>SUM(F28:G28)/E28</f>
        <v>0.93406593406593408</v>
      </c>
      <c r="I28" s="17">
        <f t="shared" ref="I28" si="3">(E28-SUM(F28:G28))-K28</f>
        <v>12</v>
      </c>
      <c r="J28" s="18">
        <f t="shared" ref="J28" si="4">I28/E28</f>
        <v>6.5934065934065936E-2</v>
      </c>
      <c r="K28" s="17">
        <f>SUM(K14:K27)</f>
        <v>0</v>
      </c>
      <c r="L28" s="18">
        <f t="shared" ref="L28" si="5">K28/E28</f>
        <v>0</v>
      </c>
      <c r="M28" s="17">
        <f>AVERAGE(M14:M27)</f>
        <v>90.125</v>
      </c>
      <c r="N28" s="19">
        <f>AVERAGE(N14:N27)</f>
        <v>0.77982473544973552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x14ac:dyDescent="0.25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7" width="7.5546875" style="1" customWidth="1"/>
    <col min="8" max="8" width="8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x14ac:dyDescent="0.25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Yatzaret Ortega Escalera</cp:lastModifiedBy>
  <cp:revision/>
  <dcterms:created xsi:type="dcterms:W3CDTF">2021-11-22T14:45:25Z</dcterms:created>
  <dcterms:modified xsi:type="dcterms:W3CDTF">2025-05-21T05:23:10Z</dcterms:modified>
  <cp:category/>
  <cp:contentStatus/>
</cp:coreProperties>
</file>