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233291F-2C89-45D6-9503-B6894EBA9B6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<sst xmlns="http://schemas.openxmlformats.org/spreadsheetml/2006/main" count="183" uniqueCount="43">
  <si>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</si>
  <si>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</si>
  <si>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</si>
  <si>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</si>
  <si>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</si>
  <si>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</si>
  <si>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</si>
  <si>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</si>
  <si>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</si>
  <si>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</si>
  <si>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</si>
  <si>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</si>
  <si>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</si>
  <si>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</si>
  <si>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</si>
  <si>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</si>
  <si>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</si>
  <si>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</si>
  <si>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</si>
  <si>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</si>
  <si>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</si>
  <si>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</si>
  <si>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</si>
  <si>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</si>
  <si>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</si>
  <si>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</si>
  <si>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</si>
  <si>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</si>
  <si>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</si>
  <si>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</si>
  <si>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</si>
  <si>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</si>
  <si>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</si>
  <si>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AMBIENTAL</t>
  </si>
  <si>
    <t>SEGURIDAD E HIGIENE INDUSTRIAL</t>
  </si>
  <si>
    <t>206 A</t>
  </si>
  <si>
    <t>FEBRERO-JUNIO 2025</t>
  </si>
  <si>
    <t>M.I.A. OCTAVIO OBIL MARTÍNEZ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</si>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</sst>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55.87</v>
      </c>
      <c r="N14" s="15">
        <v>0.71</v>
      </c>
    </row>
    <row r="15" spans="1:14" s="11" customFormat="1" ht="25.5" x14ac:dyDescent="0.2">
      <c r="A15" s="9" t="s">
        <v>34</v>
      </c>
      <c r="B15" s="9" t="s">
        <v>39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76.2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38</v>
      </c>
      <c r="G28" s="17">
        <f>SUM(G14:G27)</f>
        <v>0</v>
      </c>
      <c r="H28" s="18">
        <f>SUM(F28:G28)/E28</f>
        <v>0.79166666666666663</v>
      </c>
      <c r="I28" s="17">
        <f t="shared" si="1"/>
        <v>10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66.034999999999997</v>
      </c>
      <c r="N28" s="19">
        <f>AVERAGE(N14:N27)</f>
        <v>0.75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>
        <v>67.540000000000006</v>
      </c>
      <c r="N14" s="15">
        <v>0.79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19</v>
      </c>
      <c r="G28" s="17">
        <f>SUM(G14:G27)</f>
        <v>0</v>
      </c>
      <c r="H28" s="18">
        <f>SUM(F28:G28)/E28</f>
        <v>0.79166666666666663</v>
      </c>
      <c r="I28" s="17">
        <f t="shared" si="1"/>
        <v>5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67.540000000000006</v>
      </c>
      <c r="N28" s="19">
        <f>AVERAGE(N14:N27)</f>
        <v>0.79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 t="s">
        <v>41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18</v>
      </c>
      <c r="G14" s="9"/>
      <c r="H14" s="10">
        <v>0.67</v>
      </c>
      <c r="I14" s="9">
        <v>6</v>
      </c>
      <c r="J14" s="10">
        <v>0.33</v>
      </c>
      <c r="K14" s="9"/>
      <c r="L14" s="10">
        <f t="shared" ref="L14:L28" si="0">K14/E14</f>
        <v>0</v>
      </c>
      <c r="M14" s="9">
        <v>52.91</v>
      </c>
      <c r="N14" s="15">
        <v>0.67</v>
      </c>
    </row>
    <row r="15" spans="1:14" s="11" customFormat="1" ht="25.5" x14ac:dyDescent="0.2">
      <c r="A15" s="9" t="s">
        <v>34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19</v>
      </c>
      <c r="G15" s="9"/>
      <c r="H15" s="10">
        <f t="shared" ref="H14:H27" si="1">F15/E15</f>
        <v>0.79166666666666663</v>
      </c>
      <c r="I15" s="9">
        <f t="shared" ref="I14:I28" si="2">(E15-SUM(F15:G15))-K15</f>
        <v>5</v>
      </c>
      <c r="J15" s="10">
        <f t="shared" ref="J14:J28" si="3">I15/E15</f>
        <v>0.20833333333333334</v>
      </c>
      <c r="K15" s="9"/>
      <c r="L15" s="10">
        <f t="shared" si="0"/>
        <v>0</v>
      </c>
      <c r="M15" s="9">
        <v>67.540000000000006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37</v>
      </c>
      <c r="G28" s="17">
        <f>SUM(G14:G27)</f>
        <v>0</v>
      </c>
      <c r="H28" s="18">
        <f>SUM(F28:G28)/E28</f>
        <v>0.77083333333333337</v>
      </c>
      <c r="I28" s="17">
        <f t="shared" si="2"/>
        <v>11</v>
      </c>
      <c r="J28" s="18">
        <f t="shared" si="3"/>
        <v>0.22916666666666666</v>
      </c>
      <c r="K28" s="17">
        <f>SUM(K14:K27)</f>
        <v>0</v>
      </c>
      <c r="L28" s="18">
        <f t="shared" si="0"/>
        <v>0</v>
      </c>
      <c r="M28" s="17">
        <f>AVERAGE(M14:M27)</f>
        <v>60.225000000000001</v>
      </c>
      <c r="N28" s="19">
        <f>AVERAGE(N14:N27)</f>
        <v>0.73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 t="s">
        <v>37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33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M.C. JESSICA ALEJANDRA REYES LARIOS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M.C. JESSICA ALEJANDRA REYES LARIOS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cp:lastPrinted>2022-11-14T19:11:37Z</cp:lastPrinted>
  <dcterms:created xsi:type="dcterms:W3CDTF">2021-11-22T14:45:25Z</dcterms:created>
  <dcterms:modified xsi:type="dcterms:W3CDTF">2025-06-10T19:36:44Z</dcterms:modified>
  <cp:category/>
  <cp:contentStatus/>
</cp:coreProperties>
</file>