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SGI ESCOLARIZADO\REPORTE 4\"/>
    </mc:Choice>
  </mc:AlternateContent>
  <xr:revisionPtr revIDLastSave="0" documentId="13_ncr:1_{E2B916D0-3D99-4DA0-B897-B071FD25D09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3" l="1"/>
  <c r="N17" i="23"/>
  <c r="N15" i="23"/>
  <c r="N14" i="23"/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L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<sst xmlns="http://schemas.openxmlformats.org/spreadsheetml/2006/main" count="210" uniqueCount="49">
  <si>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</si>
  <si>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</si>
  <si>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</si>
  <si>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</si>
  <si>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</si>
  <si>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</si>
  <si>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</si>
  <si>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</si>
  <si>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</si>
  <si>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</si>
  <si>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</si>
  <si>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</si>
  <si>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</si>
  <si>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</si>
  <si>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</si>
  <si>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</si>
  <si>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</si>
  <si>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</si>
  <si>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</si>
  <si>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</si>
  <si>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</si>
  <si>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</si>
  <si>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</si>
  <si>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</si>
  <si>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</si>
  <si>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</si>
  <si>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</si>
  <si>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</si>
  <si>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</si>
  <si>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</si>
  <si>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</si>
  <si>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</si>
  <si>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</si>
  <si>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</si>
  <si>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</si>
  <si>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</si>
  <si>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</si>
  <si>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</si>
  <si>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</si>
  <si>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</si>
  <si>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</si>
  <si>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</si>
  <si>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</si>
  <si>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</si>
  <si>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</si>
  <si>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</si>
  <si>
    <t>III</t>
  </si>
  <si>
    <t>IV</t>
  </si>
  <si>
    <t>L.I.G.E.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</si>
</sst>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44</v>
      </c>
      <c r="M8" s="30"/>
      <c r="N8" s="30"/>
    </row>
    <row r="10" spans="1:17" ht="13" x14ac:dyDescent="0.3">
      <c r="A10" s="4" t="s">
        <v>8</v>
      </c>
      <c r="B10" s="30" t="s">
        <v>45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M.A.D.I.E. YARI DE LA LUZ ALFARO CARVAJAL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37</v>
      </c>
      <c r="B15" s="9">
        <v>2</v>
      </c>
      <c r="C15" s="9" t="s">
        <v>39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40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41</v>
      </c>
      <c r="B17" s="9">
        <v>2</v>
      </c>
      <c r="C17" s="9" t="s">
        <v>42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41</v>
      </c>
      <c r="B18" s="9">
        <v>2</v>
      </c>
      <c r="C18" s="9" t="s">
        <v>43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 t="s">
        <v>46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f>23/E14</f>
        <v>0.76666666666666672</v>
      </c>
    </row>
    <row r="15" spans="1:14" s="11" customFormat="1" x14ac:dyDescent="0.25">
      <c r="A15" s="9" t="str">
        <f>'1'!A15</f>
        <v>GESTIÒN DE LA PRODUCCIÒN I</v>
      </c>
      <c r="B15" s="9" t="s">
        <v>46</v>
      </c>
      <c r="C15" s="9" t="str">
        <f>'1'!C15</f>
        <v>607 B</v>
      </c>
      <c r="D15" s="9" t="str">
        <f>'1'!D15</f>
        <v>IGE</v>
      </c>
      <c r="E15" s="9">
        <v>28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f>23/E15</f>
        <v>0.8214285714285714</v>
      </c>
    </row>
    <row r="16" spans="1:14" s="11" customFormat="1" x14ac:dyDescent="0.25">
      <c r="A16" s="9" t="str">
        <f>'1'!A16</f>
        <v>CADENA DE SUMINISTROS</v>
      </c>
      <c r="B16" s="9" t="s">
        <v>46</v>
      </c>
      <c r="C16" s="9" t="s">
        <v>34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0.84</v>
      </c>
    </row>
    <row r="17" spans="1:14" s="11" customFormat="1" x14ac:dyDescent="0.25">
      <c r="A17" s="9" t="str">
        <f>'1'!A17</f>
        <v>LOGISTICA INTELIGENTE Y SOSTENIBLE</v>
      </c>
      <c r="B17" s="9" t="s">
        <v>46</v>
      </c>
      <c r="C17" s="9" t="s">
        <v>42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f>21/E17</f>
        <v>0.95454545454545459</v>
      </c>
    </row>
    <row r="18" spans="1:14" s="11" customFormat="1" x14ac:dyDescent="0.25">
      <c r="A18" s="9" t="str">
        <f>'1'!A18</f>
        <v>LOGISTICA INTELIGENTE Y SOSTENIBLE</v>
      </c>
      <c r="B18" s="9" t="s">
        <v>46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f>12/E18</f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85.4</v>
      </c>
      <c r="N28" s="19">
        <f>AVERAGE(N14:N27)</f>
        <v>0.82652813852813856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Normal="100" zoomScaleSheetLayoutView="100" workbookViewId="0">
      <selection activeCell="M21" sqref="M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81640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 t="s">
        <v>47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0.67</v>
      </c>
    </row>
    <row r="15" spans="1:14" s="11" customFormat="1" x14ac:dyDescent="0.25">
      <c r="A15" s="9" t="str">
        <f>'1'!A15</f>
        <v>GESTIÒN DE LA PRODUCCIÒN I</v>
      </c>
      <c r="B15" s="9" t="s">
        <v>47</v>
      </c>
      <c r="C15" s="9" t="str">
        <f>'1'!C15</f>
        <v>607 B</v>
      </c>
      <c r="D15" s="9" t="str">
        <f>'1'!D15</f>
        <v>IGE</v>
      </c>
      <c r="E15" s="9">
        <v>28</v>
      </c>
      <c r="F15" s="9">
        <v>22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80</v>
      </c>
      <c r="N15" s="15">
        <v>0.71</v>
      </c>
    </row>
    <row r="16" spans="1:14" s="11" customFormat="1" x14ac:dyDescent="0.25">
      <c r="A16" s="9" t="str">
        <f>'1'!A16</f>
        <v>CADENA DE SUMINISTROS</v>
      </c>
      <c r="B16" s="9" t="s">
        <v>47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93</v>
      </c>
      <c r="N16" s="15">
        <v>0.8</v>
      </c>
    </row>
    <row r="17" spans="1:14" s="11" customFormat="1" x14ac:dyDescent="0.25">
      <c r="A17" s="9" t="str">
        <f>'1'!A17</f>
        <v>LOGISTICA INTELIGENTE Y SOSTENIBLE</v>
      </c>
      <c r="B17" s="9" t="s">
        <v>47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0.5</v>
      </c>
    </row>
    <row r="18" spans="1:14" s="11" customFormat="1" x14ac:dyDescent="0.25">
      <c r="A18" s="9" t="str">
        <f>'1'!A18</f>
        <v>LOGISTICA INTELIGENTE Y SOSTENIBLE</v>
      </c>
      <c r="B18" s="9" t="s">
        <v>47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79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>
        <f t="shared" ref="I28" si="1">(E28-SUM(F28:G28))-K28</f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86.4</v>
      </c>
      <c r="N28" s="19">
        <f>AVERAGE(N14:N27)</f>
        <v>0.67399999999999993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 t="s">
        <v>48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36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2025-06-12T19:38:57Z</dcterms:modified>
  <cp:category/>
  <cp:contentStatus/>
</cp:coreProperties>
</file>