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DCB4DE19-145F-4855-876D-B5B249ED3346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G9" i="7"/>
  <c r="A14" i="9" l="1"/>
  <c r="G35" i="9"/>
  <c r="C35" i="9"/>
  <c r="C30" i="9"/>
  <c r="A30" i="9"/>
  <c r="C29" i="9"/>
  <c r="A29" i="9"/>
  <c r="C28" i="9"/>
  <c r="A28" i="9"/>
  <c r="A27" i="9"/>
  <c r="A26" i="9"/>
  <c r="A25" i="9"/>
  <c r="A24" i="9"/>
  <c r="A23" i="9"/>
  <c r="A22" i="9"/>
  <c r="A21" i="9"/>
  <c r="A17" i="9"/>
  <c r="G9" i="9"/>
  <c r="B8" i="9"/>
  <c r="A36" i="9" s="1"/>
  <c r="D6" i="9"/>
  <c r="G35" i="8"/>
  <c r="C35" i="8"/>
  <c r="A17" i="8"/>
  <c r="A14" i="8"/>
  <c r="B11" i="8"/>
  <c r="G9" i="8"/>
  <c r="B8" i="8"/>
  <c r="D6" i="8"/>
  <c r="G35" i="7"/>
  <c r="C35" i="7"/>
  <c r="A17" i="7"/>
  <c r="B11" i="7"/>
  <c r="B8" i="7"/>
  <c r="A35" i="7" s="1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<sst xmlns="http://schemas.openxmlformats.org/spreadsheetml/2006/main" count="122" uniqueCount="53">
  <si>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</si>
  <si>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</si>
  <si>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</si>
  <si>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</si>
  <si>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</si>
  <si>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</si>
  <si>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</si>
  <si>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</si>
  <si>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</si>
  <si>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</si>
  <si>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</si>
  <si>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</si>
  <si>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</si>
  <si>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</si>
  <si>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</si>
  <si>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</si>
  <si>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</si>
  <si>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</si>
  <si>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</si>
  <si>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</si>
  <si>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</si>
  <si>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</si>
  <si>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</si>
  <si>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</si>
  <si>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</si>
  <si>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</si>
  <si>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</si>
  <si>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</si>
  <si>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</si>
  <si>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</si>
  <si>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</si>
  <si>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</si>
  <si>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</si>
  <si>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</si>
  <si>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TUTORIA Y DIRECCIÓN INDIVIDUALIZADA (Tutoria grupal)</t>
  </si>
  <si>
    <t>Participar en eventos académicos y culturales de la academia e institución.</t>
  </si>
  <si>
    <t>L.C. ANA KARENINA CORDOBA FERMAN</t>
  </si>
  <si>
    <t>Fotografías</t>
  </si>
  <si>
    <t>Jefe de División de Ingeniería en Gestión Empresarial</t>
  </si>
  <si>
    <t xml:space="preserve">Asistencias a Reuniones de Academia, Plan de trabajo de la academia.
</t>
  </si>
  <si>
    <t>Fotografías de reuniones</t>
  </si>
  <si>
    <t>Fotografías de la reuniòn y plan de trabajo</t>
  </si>
  <si>
    <t>M.A.I.E. YARI DE LA LUZ ALFARO CARVAJAL</t>
  </si>
  <si>
    <t>FEBRERO-JUNIO 2025</t>
  </si>
  <si>
    <t>Realizar el Plan de trabajo 2025.</t>
  </si>
  <si>
    <t>04/02/25 - 15/06/25</t>
  </si>
  <si>
    <t>GESTIÓN ACADÉMICA-COMISIÒN ACADÈMICA (PRESIDENTA DE ACADEMIA)</t>
  </si>
  <si>
    <t>Convocar y participar en las actividadades de la academia de acuerdo al plan de trabajo IGE.</t>
  </si>
  <si>
    <t>Mtro. OCTAVIO OBIL MARTÍNEZ</t>
  </si>
  <si>
    <t>Participar en actividades de academia como Presidenta de academia, coordinador de eventos académicos y otros eventos académicos y culturales de la Institución.</t>
  </si>
  <si>
    <t>Realizar el plan de trabajo 2025.</t>
  </si>
  <si>
    <t>Convocar y participar en laas actividades de la academia de acuerdo al plan de trabajo IGE.</t>
  </si>
  <si>
    <t>04/02/25 al 15/06/25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</si>
</sst>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3" borderId="5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6" xfId="0" applyNumberFormat="1" applyFont="1" applyFill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16" zoomScale="110" zoomScaleNormal="11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6" t="s">
        <v>21</v>
      </c>
      <c r="C1" s="36"/>
      <c r="D1" s="36"/>
      <c r="E1" s="36"/>
      <c r="F1" s="36"/>
      <c r="G1" s="36"/>
    </row>
    <row r="3" spans="1:7" ht="13" x14ac:dyDescent="0.3">
      <c r="A3" s="37" t="s">
        <v>23</v>
      </c>
      <c r="B3" s="37"/>
      <c r="C3" s="37"/>
      <c r="D3" s="37"/>
      <c r="E3" s="37"/>
      <c r="F3" s="37"/>
      <c r="G3" s="37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7" t="s">
        <v>0</v>
      </c>
      <c r="B5" s="37"/>
      <c r="C5" s="37"/>
      <c r="D5" s="37"/>
      <c r="E5" s="37"/>
      <c r="F5" s="37"/>
      <c r="G5" s="37"/>
    </row>
    <row r="6" spans="1:7" ht="13" x14ac:dyDescent="0.3">
      <c r="A6" s="38" t="s">
        <v>1</v>
      </c>
      <c r="B6" s="38"/>
      <c r="C6" s="38"/>
      <c r="D6" s="39" t="s">
        <v>24</v>
      </c>
      <c r="E6" s="39"/>
      <c r="F6" s="39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3" t="s">
        <v>42</v>
      </c>
      <c r="C8" s="23"/>
      <c r="D8" s="23"/>
      <c r="E8" s="23"/>
      <c r="F8" s="23"/>
      <c r="G8" s="23"/>
    </row>
    <row r="9" spans="1:7" ht="14.5" x14ac:dyDescent="0.35">
      <c r="A9"/>
      <c r="B9"/>
      <c r="C9"/>
      <c r="E9" s="4" t="s">
        <v>11</v>
      </c>
      <c r="F9" s="21" t="s">
        <v>43</v>
      </c>
      <c r="G9" s="21"/>
    </row>
    <row r="11" spans="1:7" ht="31.5" customHeight="1" x14ac:dyDescent="0.3">
      <c r="A11" s="4" t="s">
        <v>4</v>
      </c>
      <c r="B11" s="22" t="s">
        <v>46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19" t="s">
        <v>49</v>
      </c>
      <c r="B14" s="19"/>
      <c r="C14" s="19"/>
      <c r="D14" s="19"/>
      <c r="E14" s="19"/>
      <c r="F14" s="19"/>
      <c r="G14" s="19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19" t="s">
        <v>39</v>
      </c>
      <c r="B17" s="19"/>
      <c r="C17" s="19"/>
      <c r="D17" s="19"/>
      <c r="E17" s="19"/>
      <c r="F17" s="19"/>
      <c r="G17" s="19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4" t="s">
        <v>6</v>
      </c>
      <c r="B20" s="25"/>
      <c r="C20" s="25"/>
      <c r="D20" s="25"/>
      <c r="E20" s="25"/>
      <c r="F20" s="26"/>
      <c r="G20" s="12" t="s">
        <v>13</v>
      </c>
    </row>
    <row r="21" spans="1:7" s="6" customFormat="1" x14ac:dyDescent="0.25">
      <c r="A21" s="27" t="s">
        <v>44</v>
      </c>
      <c r="B21" s="28"/>
      <c r="C21" s="28"/>
      <c r="D21" s="28"/>
      <c r="E21" s="28"/>
      <c r="F21" s="29"/>
      <c r="G21" s="11">
        <v>45728</v>
      </c>
    </row>
    <row r="22" spans="1:7" s="6" customFormat="1" x14ac:dyDescent="0.25">
      <c r="A22" s="27" t="s">
        <v>35</v>
      </c>
      <c r="B22" s="28"/>
      <c r="C22" s="28"/>
      <c r="D22" s="28"/>
      <c r="E22" s="28"/>
      <c r="F22" s="29"/>
      <c r="G22" s="11" t="s">
        <v>45</v>
      </c>
    </row>
    <row r="23" spans="1:7" s="6" customFormat="1" x14ac:dyDescent="0.25">
      <c r="A23" s="27" t="s">
        <v>47</v>
      </c>
      <c r="B23" s="28"/>
      <c r="C23" s="28"/>
      <c r="D23" s="28"/>
      <c r="E23" s="28"/>
      <c r="F23" s="29"/>
      <c r="G23" s="11" t="s">
        <v>45</v>
      </c>
    </row>
    <row r="24" spans="1:7" s="6" customFormat="1" x14ac:dyDescent="0.25">
      <c r="A24" s="30"/>
      <c r="B24" s="30"/>
      <c r="C24" s="30"/>
      <c r="D24" s="30"/>
      <c r="E24" s="30"/>
      <c r="F24" s="31"/>
      <c r="G24" s="18"/>
    </row>
    <row r="25" spans="1:7" s="6" customFormat="1" x14ac:dyDescent="0.25">
      <c r="A25" s="27"/>
      <c r="B25" s="28"/>
      <c r="C25" s="28"/>
      <c r="D25" s="28"/>
      <c r="E25" s="28"/>
      <c r="F25" s="29"/>
      <c r="G25" s="11"/>
    </row>
    <row r="26" spans="1:7" s="6" customFormat="1" x14ac:dyDescent="0.25">
      <c r="A26" s="27"/>
      <c r="B26" s="28"/>
      <c r="C26" s="28"/>
      <c r="D26" s="28"/>
      <c r="E26" s="28"/>
      <c r="F26" s="29"/>
      <c r="G26" s="11"/>
    </row>
    <row r="27" spans="1:7" s="6" customFormat="1" x14ac:dyDescent="0.25">
      <c r="A27" s="27"/>
      <c r="B27" s="28"/>
      <c r="C27" s="28"/>
      <c r="D27" s="28"/>
      <c r="E27" s="28"/>
      <c r="F27" s="29"/>
      <c r="G27" s="11"/>
    </row>
    <row r="28" spans="1:7" s="6" customFormat="1" x14ac:dyDescent="0.25">
      <c r="A28" s="27"/>
      <c r="B28" s="28"/>
      <c r="C28" s="28"/>
      <c r="D28" s="28"/>
      <c r="E28" s="28"/>
      <c r="F28" s="29"/>
      <c r="G28" s="11"/>
    </row>
    <row r="29" spans="1:7" s="6" customFormat="1" x14ac:dyDescent="0.25">
      <c r="A29" s="27"/>
      <c r="B29" s="28"/>
      <c r="C29" s="28"/>
      <c r="D29" s="28"/>
      <c r="E29" s="28"/>
      <c r="F29" s="29"/>
      <c r="G29" s="11"/>
    </row>
    <row r="30" spans="1:7" s="6" customFormat="1" x14ac:dyDescent="0.25">
      <c r="A30" s="27"/>
      <c r="B30" s="28"/>
      <c r="C30" s="28"/>
      <c r="D30" s="28"/>
      <c r="E30" s="28"/>
      <c r="F30" s="29"/>
      <c r="G30" s="11"/>
    </row>
    <row r="31" spans="1:7" s="6" customFormat="1" x14ac:dyDescent="0.25">
      <c r="A31" s="27"/>
      <c r="B31" s="28"/>
      <c r="C31" s="28"/>
      <c r="D31" s="28"/>
      <c r="E31" s="28"/>
      <c r="F31" s="29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33"/>
      <c r="B34" s="33"/>
      <c r="C34" s="33"/>
      <c r="D34" s="33"/>
      <c r="E34" s="33"/>
      <c r="F34" s="33"/>
      <c r="G34" s="33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M.A.I.E. YARI DE LA LUZ ALFARO CARVAJAL</v>
      </c>
      <c r="C37" s="22" t="s">
        <v>36</v>
      </c>
      <c r="D37" s="22"/>
      <c r="E37"/>
      <c r="F37" s="23" t="s">
        <v>48</v>
      </c>
      <c r="G37" s="23"/>
    </row>
    <row r="38" spans="1:7" ht="28.5" customHeight="1" x14ac:dyDescent="0.25">
      <c r="A38" s="9" t="s">
        <v>15</v>
      </c>
      <c r="C38" s="34" t="s">
        <v>25</v>
      </c>
      <c r="D38" s="34"/>
      <c r="F38" s="35" t="s">
        <v>14</v>
      </c>
      <c r="G38" s="35"/>
    </row>
    <row r="40" spans="1:7" x14ac:dyDescent="0.25">
      <c r="A40" s="32" t="s">
        <v>19</v>
      </c>
      <c r="B40" s="32"/>
      <c r="C40" s="32"/>
      <c r="D40" s="32"/>
      <c r="E40" s="32"/>
      <c r="F40" s="32"/>
      <c r="G40" s="32"/>
    </row>
  </sheetData>
  <mergeCells count="33">
    <mergeCell ref="B1:E1"/>
    <mergeCell ref="F1:G1"/>
    <mergeCell ref="A30:F30"/>
    <mergeCell ref="A21:F21"/>
    <mergeCell ref="B8:G8"/>
    <mergeCell ref="B11:G11"/>
    <mergeCell ref="A13:G13"/>
    <mergeCell ref="A14:G14"/>
    <mergeCell ref="A3:G3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2:F22"/>
    <mergeCell ref="A31:F31"/>
    <mergeCell ref="A25:F25"/>
    <mergeCell ref="A23:F23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31" zoomScaleNormal="100" zoomScaleSheetLayoutView="100" workbookViewId="0">
      <selection activeCell="A35" sqref="A35:A36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1" t="s">
        <v>24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1</v>
      </c>
      <c r="C9" s="23"/>
      <c r="D9" s="8"/>
      <c r="F9" s="4" t="s">
        <v>11</v>
      </c>
      <c r="G9" s="45" t="str">
        <f>Registro!F9</f>
        <v>FEBRERO-JUNIO 2025</v>
      </c>
      <c r="H9" s="45"/>
    </row>
    <row r="11" spans="1:8" ht="31.5" customHeight="1" x14ac:dyDescent="0.3">
      <c r="A11" s="4" t="s">
        <v>4</v>
      </c>
      <c r="B11" s="22" t="str">
        <f>Registro!B11</f>
        <v>GESTIÓN ACADÉMICA-COMISIÒN ACADÈMICA (PRESIDENTA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0.5" customHeight="1" x14ac:dyDescent="0.25">
      <c r="A14" s="19" t="s">
        <v>49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19" t="s">
        <v>44</v>
      </c>
      <c r="B21" s="19"/>
      <c r="C21" s="42">
        <v>45728</v>
      </c>
      <c r="D21" s="43"/>
      <c r="E21" s="44"/>
      <c r="F21" s="19" t="s">
        <v>41</v>
      </c>
      <c r="G21" s="19"/>
      <c r="H21" s="10">
        <v>1</v>
      </c>
    </row>
    <row r="22" spans="1:8" s="6" customFormat="1" ht="35.25" customHeight="1" x14ac:dyDescent="0.25">
      <c r="A22" s="30" t="s">
        <v>35</v>
      </c>
      <c r="B22" s="31"/>
      <c r="C22" s="48" t="s">
        <v>45</v>
      </c>
      <c r="D22" s="49"/>
      <c r="E22" s="50"/>
      <c r="F22" s="19" t="s">
        <v>37</v>
      </c>
      <c r="G22" s="19"/>
      <c r="H22" s="10">
        <v>0.33</v>
      </c>
    </row>
    <row r="23" spans="1:8" s="6" customFormat="1" ht="35.25" customHeight="1" x14ac:dyDescent="0.25">
      <c r="A23" s="30" t="s">
        <v>47</v>
      </c>
      <c r="B23" s="31"/>
      <c r="C23" s="48" t="s">
        <v>45</v>
      </c>
      <c r="D23" s="49"/>
      <c r="E23" s="50"/>
      <c r="F23" s="19" t="s">
        <v>40</v>
      </c>
      <c r="G23" s="19"/>
      <c r="H23" s="10">
        <v>0.33</v>
      </c>
    </row>
    <row r="24" spans="1:8" s="6" customFormat="1" ht="35.25" customHeight="1" x14ac:dyDescent="0.25">
      <c r="A24" s="30"/>
      <c r="B24" s="31"/>
      <c r="C24" s="52"/>
      <c r="D24" s="52"/>
      <c r="E24" s="52"/>
      <c r="F24" s="19"/>
      <c r="G24" s="19"/>
      <c r="H24" s="10"/>
    </row>
    <row r="25" spans="1:8" s="6" customFormat="1" ht="35.25" customHeight="1" x14ac:dyDescent="0.25">
      <c r="A25" s="30"/>
      <c r="B25" s="31"/>
      <c r="C25" s="51"/>
      <c r="D25" s="51"/>
      <c r="E25" s="51"/>
      <c r="F25" s="19"/>
      <c r="G25" s="19"/>
      <c r="H25" s="10"/>
    </row>
    <row r="26" spans="1:8" s="6" customFormat="1" ht="35.25" customHeight="1" x14ac:dyDescent="0.25">
      <c r="A26" s="19"/>
      <c r="B26" s="19"/>
      <c r="C26" s="51"/>
      <c r="D26" s="51"/>
      <c r="E26" s="51"/>
      <c r="F26" s="19"/>
      <c r="G26" s="19"/>
      <c r="H26" s="10"/>
    </row>
    <row r="27" spans="1:8" s="6" customFormat="1" ht="35.25" customHeight="1" x14ac:dyDescent="0.25"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M.A.I.E. YARI DE LA LUZ ALFARO CARVAJAL</v>
      </c>
      <c r="C35" s="55" t="str">
        <f>Registro!C37</f>
        <v>L.C. ANA KARENINA CORDOBA FERMAN</v>
      </c>
      <c r="D35" s="55"/>
      <c r="E35" s="55"/>
      <c r="G35" s="55" t="str">
        <f>Registro!F37</f>
        <v>Mtro. OCTAVIO OBIL MARTÍNEZ</v>
      </c>
      <c r="H35" s="55"/>
    </row>
    <row r="36" spans="1:8" ht="40.5" customHeight="1" x14ac:dyDescent="0.25">
      <c r="A36" s="16" t="s">
        <v>15</v>
      </c>
      <c r="C36" s="54" t="s">
        <v>38</v>
      </c>
      <c r="D36" s="54"/>
      <c r="E36" s="54"/>
      <c r="G36" s="14" t="s">
        <v>14</v>
      </c>
      <c r="H36" s="14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C26:E26"/>
    <mergeCell ref="F26:G26"/>
    <mergeCell ref="C27:E27"/>
    <mergeCell ref="F27:G27"/>
    <mergeCell ref="A24:B24"/>
    <mergeCell ref="C24:E24"/>
    <mergeCell ref="F24:G24"/>
    <mergeCell ref="A25:B25"/>
    <mergeCell ref="C25:E25"/>
    <mergeCell ref="F25:G25"/>
    <mergeCell ref="A26:B26"/>
    <mergeCell ref="C22:E22"/>
    <mergeCell ref="F22:G22"/>
    <mergeCell ref="A23:B23"/>
    <mergeCell ref="C23:E23"/>
    <mergeCell ref="F23:G23"/>
    <mergeCell ref="A22:B22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9" zoomScaleNormal="100" zoomScaleSheetLayoutView="100" workbookViewId="0">
      <selection activeCell="J23" sqref="J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2</v>
      </c>
      <c r="C9" s="23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3" t="str">
        <f>Registro!B11</f>
        <v>GESTIÓN ACADÉMICA-COMISIÒN ACADÈMICA (PRESIDENTA DE ACADEMIA)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19" t="str">
        <f>Registro!A14</f>
        <v>Participar en actividades de academia como Presidenta de academia, coordinador de eventos académicos y otros eventos académicos y culturales de la Institución.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.25" customHeight="1" x14ac:dyDescent="0.25">
      <c r="A21" s="19" t="s">
        <v>50</v>
      </c>
      <c r="B21" s="19"/>
      <c r="C21" s="51">
        <v>45728</v>
      </c>
      <c r="D21" s="51"/>
      <c r="E21" s="51"/>
      <c r="F21" s="53" t="s">
        <v>26</v>
      </c>
      <c r="G21" s="53"/>
      <c r="H21" s="10">
        <v>0.66</v>
      </c>
    </row>
    <row r="22" spans="1:8" s="6" customFormat="1" ht="35.25" customHeight="1" x14ac:dyDescent="0.25">
      <c r="A22" s="19" t="s">
        <v>35</v>
      </c>
      <c r="B22" s="19"/>
      <c r="C22" s="51" t="s">
        <v>52</v>
      </c>
      <c r="D22" s="51"/>
      <c r="E22" s="51"/>
      <c r="F22" s="19" t="s">
        <v>37</v>
      </c>
      <c r="G22" s="19"/>
      <c r="H22" s="10">
        <v>0.66</v>
      </c>
    </row>
    <row r="23" spans="1:8" s="6" customFormat="1" ht="35.25" customHeight="1" x14ac:dyDescent="0.25">
      <c r="A23" s="19" t="s">
        <v>51</v>
      </c>
      <c r="B23" s="19"/>
      <c r="C23" s="51" t="s">
        <v>52</v>
      </c>
      <c r="D23" s="51"/>
      <c r="E23" s="51"/>
      <c r="F23" s="19" t="s">
        <v>40</v>
      </c>
      <c r="G23" s="19"/>
      <c r="H23" s="10">
        <v>0.66</v>
      </c>
    </row>
    <row r="24" spans="1:8" s="6" customFormat="1" ht="35.25" customHeight="1" x14ac:dyDescent="0.25">
      <c r="A24" s="19"/>
      <c r="B24" s="19"/>
      <c r="C24" s="51"/>
      <c r="D24" s="51"/>
      <c r="E24" s="51"/>
      <c r="F24" s="53"/>
      <c r="G24" s="53"/>
      <c r="H24" s="10"/>
    </row>
    <row r="25" spans="1:8" s="6" customFormat="1" ht="35.25" customHeight="1" x14ac:dyDescent="0.25">
      <c r="A25" s="19"/>
      <c r="B25" s="19"/>
      <c r="C25" s="51"/>
      <c r="D25" s="51"/>
      <c r="E25" s="51"/>
      <c r="F25" s="53"/>
      <c r="G25" s="53"/>
      <c r="H25" s="10"/>
    </row>
    <row r="26" spans="1:8" s="6" customFormat="1" ht="35.25" customHeight="1" x14ac:dyDescent="0.25">
      <c r="A26" s="19"/>
      <c r="B26" s="19"/>
      <c r="C26" s="51"/>
      <c r="D26" s="51"/>
      <c r="E26" s="51"/>
      <c r="F26" s="19"/>
      <c r="G26" s="19"/>
      <c r="H26" s="10"/>
    </row>
    <row r="27" spans="1:8" s="6" customFormat="1" ht="35.25" customHeight="1" x14ac:dyDescent="0.25">
      <c r="A27" s="19"/>
      <c r="B27" s="19"/>
      <c r="C27" s="51"/>
      <c r="D27" s="51"/>
      <c r="E27" s="51"/>
      <c r="F27" s="19"/>
      <c r="G27" s="19"/>
      <c r="H27" s="10"/>
    </row>
    <row r="28" spans="1:8" s="6" customFormat="1" x14ac:dyDescent="0.25">
      <c r="A28" s="53"/>
      <c r="B28" s="53"/>
      <c r="C28" s="51"/>
      <c r="D28" s="51"/>
      <c r="E28" s="51"/>
      <c r="F28" s="53"/>
      <c r="G28" s="53"/>
      <c r="H28" s="10"/>
    </row>
    <row r="29" spans="1:8" s="6" customFormat="1" x14ac:dyDescent="0.25">
      <c r="A29" s="53"/>
      <c r="B29" s="53"/>
      <c r="C29" s="51"/>
      <c r="D29" s="51"/>
      <c r="E29" s="51"/>
      <c r="F29" s="53"/>
      <c r="G29" s="53"/>
      <c r="H29" s="10"/>
    </row>
    <row r="30" spans="1:8" s="6" customFormat="1" x14ac:dyDescent="0.25">
      <c r="A30" s="53"/>
      <c r="B30" s="53"/>
      <c r="C30" s="51"/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17" t="str">
        <f>B8</f>
        <v>M.A.I.E. YARI DE LA LUZ ALFARO CARVAJAL</v>
      </c>
      <c r="C35" s="56" t="str">
        <f>Registro!C37</f>
        <v>L.C. ANA KARENINA CORDOBA FERMAN</v>
      </c>
      <c r="D35" s="56"/>
      <c r="E35" s="56"/>
      <c r="G35" s="56" t="str">
        <f>Registro!F37</f>
        <v>Mtro. OCTAVIO OBIL MARTÍNEZ</v>
      </c>
      <c r="H35" s="56"/>
    </row>
    <row r="36" spans="1:8" ht="42" customHeight="1" x14ac:dyDescent="0.25">
      <c r="A36" s="16" t="s">
        <v>15</v>
      </c>
      <c r="C36" s="54" t="s">
        <v>38</v>
      </c>
      <c r="D36" s="54"/>
      <c r="E36" s="54"/>
      <c r="G36" s="14" t="s">
        <v>14</v>
      </c>
      <c r="H36" s="14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2" zoomScaleNormal="100" zoomScaleSheetLayoutView="100" workbookViewId="0">
      <selection activeCell="A14" sqref="A14:H14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ht="13" x14ac:dyDescent="0.3">
      <c r="A3" s="37" t="s">
        <v>23</v>
      </c>
      <c r="B3" s="37"/>
      <c r="C3" s="37"/>
      <c r="D3" s="37"/>
      <c r="E3" s="37"/>
      <c r="F3" s="37"/>
      <c r="G3" s="37"/>
      <c r="H3" s="37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7" t="s">
        <v>0</v>
      </c>
      <c r="B5" s="37"/>
      <c r="C5" s="37"/>
      <c r="D5" s="37"/>
      <c r="E5" s="37"/>
      <c r="F5" s="37"/>
      <c r="G5" s="37"/>
      <c r="H5" s="37"/>
    </row>
    <row r="6" spans="1:8" ht="13" x14ac:dyDescent="0.3">
      <c r="A6" s="38" t="s">
        <v>1</v>
      </c>
      <c r="B6" s="38"/>
      <c r="C6" s="38"/>
      <c r="D6" s="41" t="str">
        <f>Registro!D6</f>
        <v>EN GESTION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3" t="str">
        <f>Registro!B8</f>
        <v>M.A.I.E. YARI DE LA LUZ ALFARO CARVAJAL</v>
      </c>
      <c r="C8" s="23"/>
      <c r="D8" s="23"/>
      <c r="E8" s="23"/>
      <c r="F8" s="23"/>
      <c r="G8" s="23"/>
      <c r="H8" s="23"/>
    </row>
    <row r="9" spans="1:8" ht="13" x14ac:dyDescent="0.3">
      <c r="A9" s="4" t="s">
        <v>2</v>
      </c>
      <c r="B9" s="23">
        <v>3</v>
      </c>
      <c r="C9" s="23"/>
      <c r="D9" s="8"/>
      <c r="F9" s="4" t="s">
        <v>11</v>
      </c>
      <c r="G9" s="21" t="str">
        <f>Registro!F9</f>
        <v>FEBRERO-JUNIO 2025</v>
      </c>
      <c r="H9" s="21"/>
    </row>
    <row r="11" spans="1:8" ht="13" x14ac:dyDescent="0.3">
      <c r="A11" s="4" t="s">
        <v>4</v>
      </c>
      <c r="B11" s="23" t="s">
        <v>34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19" t="str">
        <f>Registro!A14</f>
        <v>Participar en actividades de academia como Presidenta de academia, coordinador de eventos académicos y otros eventos académicos y culturales de la Institución.</v>
      </c>
      <c r="B14" s="19"/>
      <c r="C14" s="19"/>
      <c r="D14" s="19"/>
      <c r="E14" s="19"/>
      <c r="F14" s="19"/>
      <c r="G14" s="19"/>
      <c r="H14" s="1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19" t="str">
        <f>Registro!A17</f>
        <v xml:space="preserve">Asistencias a Reuniones de Academia, Plan de trabajo de la academia.
</v>
      </c>
      <c r="B17" s="19"/>
      <c r="C17" s="19"/>
      <c r="D17" s="19"/>
      <c r="E17" s="19"/>
      <c r="F17" s="19"/>
      <c r="G17" s="19"/>
      <c r="H17" s="1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6" t="s">
        <v>7</v>
      </c>
      <c r="B20" s="46"/>
      <c r="C20" s="47" t="s">
        <v>17</v>
      </c>
      <c r="D20" s="47"/>
      <c r="E20" s="47"/>
      <c r="F20" s="46" t="s">
        <v>12</v>
      </c>
      <c r="G20" s="46"/>
      <c r="H20" s="13" t="s">
        <v>8</v>
      </c>
    </row>
    <row r="21" spans="1:8" s="6" customFormat="1" x14ac:dyDescent="0.25">
      <c r="A21" s="53" t="str">
        <f>Registro!A22</f>
        <v>Participar en eventos académicos y culturales de la academia e institución.</v>
      </c>
      <c r="B21" s="53"/>
      <c r="C21" s="51" t="s">
        <v>33</v>
      </c>
      <c r="D21" s="51"/>
      <c r="E21" s="51"/>
      <c r="F21" s="53" t="s">
        <v>26</v>
      </c>
      <c r="G21" s="53"/>
      <c r="H21" s="10">
        <v>1</v>
      </c>
    </row>
    <row r="22" spans="1:8" s="6" customFormat="1" x14ac:dyDescent="0.25">
      <c r="A22" s="53" t="str">
        <f>Registro!A23</f>
        <v>Convocar y participar en las actividadades de la academia de acuerdo al plan de trabajo IGE.</v>
      </c>
      <c r="B22" s="53"/>
      <c r="C22" s="51" t="s">
        <v>33</v>
      </c>
      <c r="D22" s="51"/>
      <c r="E22" s="51"/>
      <c r="F22" s="19" t="s">
        <v>27</v>
      </c>
      <c r="G22" s="19"/>
      <c r="H22" s="10">
        <v>1</v>
      </c>
    </row>
    <row r="23" spans="1:8" s="6" customFormat="1" x14ac:dyDescent="0.25">
      <c r="A23" s="53" t="e">
        <f>Registro!#REF!</f>
        <v>#REF!</v>
      </c>
      <c r="B23" s="53"/>
      <c r="C23" s="51" t="s">
        <v>33</v>
      </c>
      <c r="D23" s="51"/>
      <c r="E23" s="51"/>
      <c r="F23" s="19" t="s">
        <v>28</v>
      </c>
      <c r="G23" s="19"/>
      <c r="H23" s="10">
        <v>1</v>
      </c>
    </row>
    <row r="24" spans="1:8" s="6" customFormat="1" x14ac:dyDescent="0.25">
      <c r="A24" s="53">
        <f>Registro!A25</f>
        <v>0</v>
      </c>
      <c r="B24" s="53"/>
      <c r="C24" s="51" t="s">
        <v>33</v>
      </c>
      <c r="D24" s="51"/>
      <c r="E24" s="51"/>
      <c r="F24" s="53" t="s">
        <v>29</v>
      </c>
      <c r="G24" s="53"/>
      <c r="H24" s="10">
        <v>1</v>
      </c>
    </row>
    <row r="25" spans="1:8" s="6" customFormat="1" x14ac:dyDescent="0.25">
      <c r="A25" s="53">
        <f>Registro!A26</f>
        <v>0</v>
      </c>
      <c r="B25" s="53"/>
      <c r="C25" s="51" t="s">
        <v>33</v>
      </c>
      <c r="D25" s="51"/>
      <c r="E25" s="51"/>
      <c r="F25" s="53" t="s">
        <v>30</v>
      </c>
      <c r="G25" s="53"/>
      <c r="H25" s="10">
        <v>1</v>
      </c>
    </row>
    <row r="26" spans="1:8" s="6" customFormat="1" x14ac:dyDescent="0.25">
      <c r="A26" s="53">
        <f>Registro!A27</f>
        <v>0</v>
      </c>
      <c r="B26" s="53"/>
      <c r="C26" s="51" t="s">
        <v>33</v>
      </c>
      <c r="D26" s="51"/>
      <c r="E26" s="51"/>
      <c r="F26" s="19" t="s">
        <v>31</v>
      </c>
      <c r="G26" s="19"/>
      <c r="H26" s="10">
        <v>1</v>
      </c>
    </row>
    <row r="27" spans="1:8" s="6" customFormat="1" x14ac:dyDescent="0.25">
      <c r="A27" s="53">
        <f>Registro!A28</f>
        <v>0</v>
      </c>
      <c r="B27" s="53"/>
      <c r="C27" s="51" t="s">
        <v>33</v>
      </c>
      <c r="D27" s="51"/>
      <c r="E27" s="51"/>
      <c r="F27" s="19" t="s">
        <v>32</v>
      </c>
      <c r="G27" s="19"/>
      <c r="H27" s="10">
        <v>1</v>
      </c>
    </row>
    <row r="28" spans="1:8" s="6" customFormat="1" x14ac:dyDescent="0.25">
      <c r="A28" s="53">
        <f>Registro!A29</f>
        <v>0</v>
      </c>
      <c r="B28" s="53"/>
      <c r="C28" s="51">
        <f>Registro!G29</f>
        <v>0</v>
      </c>
      <c r="D28" s="51"/>
      <c r="E28" s="51"/>
      <c r="F28" s="53"/>
      <c r="G28" s="53"/>
      <c r="H28" s="10"/>
    </row>
    <row r="29" spans="1:8" s="6" customFormat="1" x14ac:dyDescent="0.25">
      <c r="A29" s="53">
        <f>Registro!A30</f>
        <v>0</v>
      </c>
      <c r="B29" s="53"/>
      <c r="C29" s="51">
        <f>Registro!G30</f>
        <v>0</v>
      </c>
      <c r="D29" s="51"/>
      <c r="E29" s="51"/>
      <c r="F29" s="53"/>
      <c r="G29" s="53"/>
      <c r="H29" s="10"/>
    </row>
    <row r="30" spans="1:8" s="6" customFormat="1" x14ac:dyDescent="0.25">
      <c r="A30" s="53">
        <f>Registro!A31</f>
        <v>0</v>
      </c>
      <c r="B30" s="53"/>
      <c r="C30" s="51">
        <f>Registro!G31</f>
        <v>0</v>
      </c>
      <c r="D30" s="51"/>
      <c r="E30" s="51"/>
      <c r="F30" s="53"/>
      <c r="G30" s="5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3" t="str">
        <f>Registro!C37</f>
        <v>L.C. ANA KARENINA CORDOBA FERMAN</v>
      </c>
      <c r="D35" s="23"/>
      <c r="E35" s="23"/>
      <c r="G35" s="23" t="str">
        <f>Registro!F37</f>
        <v>Mtro. OCTAVIO OBIL MARTÍNEZ</v>
      </c>
      <c r="H35" s="23"/>
    </row>
    <row r="36" spans="1:8" ht="28.5" customHeight="1" x14ac:dyDescent="0.25">
      <c r="A36" s="9" t="str">
        <f>B8</f>
        <v>M.A.I.E. YARI DE LA LUZ ALFARO CARVAJAL</v>
      </c>
      <c r="C36" s="54" t="s">
        <v>16</v>
      </c>
      <c r="D36" s="54"/>
      <c r="E36" s="54"/>
      <c r="G36" s="14" t="s">
        <v>14</v>
      </c>
      <c r="H36" s="14"/>
    </row>
    <row r="38" spans="1:8" ht="24.75" customHeight="1" x14ac:dyDescent="0.25">
      <c r="A38" s="32" t="s">
        <v>20</v>
      </c>
      <c r="B38" s="32"/>
      <c r="C38" s="32"/>
      <c r="D38" s="32"/>
      <c r="E38" s="32"/>
      <c r="F38" s="32"/>
      <c r="G38" s="32"/>
      <c r="H38" s="32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2025-04-30T19:42:18Z</dcterms:modified>
</cp:coreProperties>
</file>