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G34" i="10"/>
  <c r="C34" i="10"/>
  <c r="A23" i="10"/>
  <c r="C22" i="10"/>
  <c r="A22" i="10"/>
  <c r="A21" i="10"/>
  <c r="A17" i="10"/>
  <c r="A14" i="10"/>
  <c r="B11" i="10"/>
  <c r="G9" i="10"/>
  <c r="B8" i="10"/>
  <c r="A35" i="10" s="1"/>
  <c r="C21" i="7" l="1"/>
  <c r="C22" i="7"/>
  <c r="A23" i="7" l="1"/>
  <c r="G34" i="7" l="1"/>
  <c r="G35" i="8" l="1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<sst xmlns="http://schemas.openxmlformats.org/spreadsheetml/2006/main" count="108" uniqueCount="50">
  <si>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</si>
  <si>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</si>
  <si>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</si>
  <si>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</si>
  <si>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</si>
  <si>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</si>
  <si>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</si>
  <si>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</si>
  <si>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</si>
  <si>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</si>
  <si>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</si>
  <si>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</si>
  <si>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</si>
  <si>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</si>
  <si>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</si>
  <si>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</si>
  <si>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</si>
  <si>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</si>
  <si>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</si>
  <si>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</si>
  <si>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</si>
  <si>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</si>
  <si>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</si>
  <si>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</si>
  <si>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</si>
  <si>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</si>
  <si>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</si>
  <si>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</si>
  <si>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</si>
  <si>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</si>
  <si>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</si>
  <si>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</si>
  <si>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</si>
  <si>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</si>
  <si>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</si>
  <si>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</si>
  <si>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</si>
  <si>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</si>
  <si>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</si>
  <si>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</si>
  <si>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</si>
  <si>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ING. JUAN TOMAS RODRIGUEZ MONTERO</t>
  </si>
  <si>
    <t>20/02/2024-21/04/2024</t>
  </si>
  <si>
    <t>06/03/2025-24/03/2025</t>
  </si>
  <si>
    <t>20/02/2025-07/07/2025</t>
  </si>
  <si>
    <t>FEBRERO-JUNIO 2025</t>
  </si>
  <si>
    <t>20/02/2025-03/03/2025</t>
  </si>
  <si>
    <t>20/02/2025-21/04/2025</t>
  </si>
  <si>
    <t>MA. OCTAVIO OBIL MARTINEZ</t>
  </si>
  <si>
    <t>22/10/25 al 18/11/25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</si>
</sst>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7" zoomScale="110" zoomScaleNormal="80" zoomScaleSheetLayoutView="100" workbookViewId="0">
      <selection activeCell="F38" sqref="A38:G3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23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41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45</v>
      </c>
      <c r="G9" s="23"/>
    </row>
    <row r="11" spans="1:7" ht="31.5" customHeight="1" x14ac:dyDescent="0.3">
      <c r="A11" s="4" t="s">
        <v>4</v>
      </c>
      <c r="B11" s="34" t="s">
        <v>28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26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2" t="s">
        <v>13</v>
      </c>
    </row>
    <row r="21" spans="1:7" s="6" customFormat="1" x14ac:dyDescent="0.25">
      <c r="A21" s="30" t="s">
        <v>35</v>
      </c>
      <c r="B21" s="31"/>
      <c r="C21" s="31"/>
      <c r="D21" s="31"/>
      <c r="E21" s="31"/>
      <c r="F21" s="32"/>
      <c r="G21" s="11" t="s">
        <v>46</v>
      </c>
    </row>
    <row r="22" spans="1:7" s="6" customFormat="1" x14ac:dyDescent="0.25">
      <c r="A22" s="30" t="s">
        <v>36</v>
      </c>
      <c r="B22" s="31"/>
      <c r="C22" s="31"/>
      <c r="D22" s="31"/>
      <c r="E22" s="31"/>
      <c r="F22" s="32"/>
      <c r="G22" s="11" t="s">
        <v>43</v>
      </c>
    </row>
    <row r="23" spans="1:7" s="6" customFormat="1" x14ac:dyDescent="0.25">
      <c r="A23" s="30" t="s">
        <v>37</v>
      </c>
      <c r="B23" s="31"/>
      <c r="C23" s="31"/>
      <c r="D23" s="31"/>
      <c r="E23" s="31"/>
      <c r="F23" s="32"/>
      <c r="G23" s="11" t="s">
        <v>44</v>
      </c>
    </row>
    <row r="24" spans="1:7" s="6" customFormat="1" x14ac:dyDescent="0.25">
      <c r="A24" s="30"/>
      <c r="B24" s="31"/>
      <c r="C24" s="31"/>
      <c r="D24" s="31"/>
      <c r="E24" s="31"/>
      <c r="F24" s="32"/>
      <c r="G24" s="11"/>
    </row>
    <row r="25" spans="1:7" s="6" customFormat="1" x14ac:dyDescent="0.25">
      <c r="A25" s="30"/>
      <c r="B25" s="31"/>
      <c r="C25" s="31"/>
      <c r="D25" s="31"/>
      <c r="E25" s="31"/>
      <c r="F25" s="32"/>
      <c r="G25" s="11"/>
    </row>
    <row r="26" spans="1:7" s="6" customFormat="1" x14ac:dyDescent="0.25">
      <c r="A26" s="30"/>
      <c r="B26" s="31"/>
      <c r="C26" s="31"/>
      <c r="D26" s="31"/>
      <c r="E26" s="31"/>
      <c r="F26" s="32"/>
      <c r="G26" s="11"/>
    </row>
    <row r="27" spans="1:7" s="6" customFormat="1" x14ac:dyDescent="0.25">
      <c r="A27" s="30"/>
      <c r="B27" s="31"/>
      <c r="C27" s="31"/>
      <c r="D27" s="31"/>
      <c r="E27" s="31"/>
      <c r="F27" s="32"/>
      <c r="G27" s="11"/>
    </row>
    <row r="28" spans="1:7" s="6" customFormat="1" x14ac:dyDescent="0.25">
      <c r="A28" s="30"/>
      <c r="B28" s="31"/>
      <c r="C28" s="31"/>
      <c r="D28" s="31"/>
      <c r="E28" s="31"/>
      <c r="F28" s="32"/>
      <c r="G28" s="11"/>
    </row>
    <row r="29" spans="1:7" s="6" customFormat="1" x14ac:dyDescent="0.25">
      <c r="A29" s="30"/>
      <c r="B29" s="31"/>
      <c r="C29" s="31"/>
      <c r="D29" s="31"/>
      <c r="E29" s="31"/>
      <c r="F29" s="32"/>
      <c r="G29" s="11"/>
    </row>
    <row r="30" spans="1:7" s="6" customFormat="1" x14ac:dyDescent="0.25">
      <c r="A30" s="30"/>
      <c r="B30" s="31"/>
      <c r="C30" s="31"/>
      <c r="D30" s="31"/>
      <c r="E30" s="31"/>
      <c r="F30" s="32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4" t="s">
        <v>24</v>
      </c>
      <c r="D36" s="24"/>
      <c r="E36"/>
      <c r="F36" s="17" t="s">
        <v>48</v>
      </c>
      <c r="G36" s="17"/>
    </row>
    <row r="37" spans="1:7" ht="28.5" customHeight="1" x14ac:dyDescent="0.25">
      <c r="A37" s="9" t="s">
        <v>15</v>
      </c>
      <c r="C37" s="25" t="s">
        <v>25</v>
      </c>
      <c r="D37" s="25"/>
      <c r="F37" s="26" t="s">
        <v>14</v>
      </c>
      <c r="G37" s="26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7" zoomScale="114" zoomScaleNormal="15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ht="31.5" customHeight="1" x14ac:dyDescent="0.3">
      <c r="A11" s="4" t="s">
        <v>4</v>
      </c>
      <c r="B11" s="34" t="str">
        <f>Registro!B11</f>
        <v>Programa Integral de fortalecimiento académico (PIFA)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PROGRAMA PIFA EJECUTADO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Elaboración de oficios para cada Director de los bachilleratos de la región</v>
      </c>
      <c r="B21" s="22"/>
      <c r="C21" s="39" t="str">
        <f>Registro!G21</f>
        <v>20/02/2025-03/03/2025</v>
      </c>
      <c r="D21" s="39"/>
      <c r="E21" s="39"/>
      <c r="F21" s="22" t="s">
        <v>38</v>
      </c>
      <c r="G21" s="22"/>
      <c r="H21" s="10">
        <v>1</v>
      </c>
    </row>
    <row r="22" spans="1:8" s="6" customFormat="1" ht="35.25" customHeight="1" x14ac:dyDescent="0.25">
      <c r="A22" s="22" t="str">
        <f>Registro!A22</f>
        <v>Promoción del programa PIFA en Cada una de las instituciones educativas de nivel medio superior de la región</v>
      </c>
      <c r="B22" s="22"/>
      <c r="C22" s="39" t="str">
        <f>Registro!G22</f>
        <v>06/03/2025-24/03/2025</v>
      </c>
      <c r="D22" s="39"/>
      <c r="E22" s="39"/>
      <c r="F22" s="22" t="s">
        <v>39</v>
      </c>
      <c r="G22" s="22"/>
      <c r="H22" s="10">
        <v>1</v>
      </c>
    </row>
    <row r="23" spans="1:8" s="6" customFormat="1" ht="35.25" customHeight="1" x14ac:dyDescent="0.25">
      <c r="A23" s="22" t="str">
        <f>Registro!A23</f>
        <v>Ejecución del programa PIFA en las instituciones de nivel medio superior participantes</v>
      </c>
      <c r="B23" s="22"/>
      <c r="C23" s="39" t="s">
        <v>47</v>
      </c>
      <c r="D23" s="39"/>
      <c r="E23" s="39"/>
      <c r="F23" s="22" t="s">
        <v>27</v>
      </c>
      <c r="G23" s="22"/>
      <c r="H23" s="10">
        <v>1</v>
      </c>
    </row>
    <row r="24" spans="1:8" s="6" customFormat="1" ht="35.25" customHeight="1" x14ac:dyDescent="0.25">
      <c r="A24" s="22"/>
      <c r="B24" s="22"/>
      <c r="C24" s="39"/>
      <c r="D24" s="39"/>
      <c r="E24" s="39"/>
      <c r="F24" s="22"/>
      <c r="G24" s="22"/>
      <c r="H24" s="10"/>
    </row>
    <row r="25" spans="1:8" s="6" customFormat="1" ht="35.25" customHeight="1" x14ac:dyDescent="0.25">
      <c r="A25" s="22"/>
      <c r="B25" s="22"/>
      <c r="C25" s="39"/>
      <c r="D25" s="39"/>
      <c r="E25" s="39"/>
      <c r="F25" s="42"/>
      <c r="G25" s="42"/>
      <c r="H25" s="10"/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0"/>
    </row>
    <row r="27" spans="1:8" s="6" customFormat="1" x14ac:dyDescent="0.25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 t="s">
        <v>40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JUAN TOMAS RODRIGUEZ MONTERO</v>
      </c>
      <c r="C35" s="43" t="s">
        <v>25</v>
      </c>
      <c r="D35" s="43"/>
      <c r="E35" s="43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0" zoomScale="140" zoomScaleNormal="14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ht="13" x14ac:dyDescent="0.3">
      <c r="A11" s="4" t="s">
        <v>4</v>
      </c>
      <c r="B11" s="24" t="str">
        <f>Registro!B11</f>
        <v>Programa Integral de fortalecimiento académico (PIFA)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PROGRAMA PIFA EJECUTADO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Elaboración de oficios para cada Director de los bachilleratos de la región</v>
      </c>
      <c r="B21" s="22"/>
      <c r="C21" s="39" t="s">
        <v>49</v>
      </c>
      <c r="D21" s="39"/>
      <c r="E21" s="39"/>
      <c r="F21" s="42" t="s">
        <v>30</v>
      </c>
      <c r="G21" s="42"/>
      <c r="H21" s="10">
        <v>1</v>
      </c>
    </row>
    <row r="22" spans="1:8" s="6" customFormat="1" ht="35.25" customHeight="1" x14ac:dyDescent="0.25">
      <c r="A22" s="22" t="str">
        <f>Registro!A22</f>
        <v>Promoción del programa PIFA en Cada una de las instituciones educativas de nivel medio superior de la región</v>
      </c>
      <c r="B22" s="22"/>
      <c r="C22" s="39" t="s">
        <v>49</v>
      </c>
      <c r="D22" s="39"/>
      <c r="E22" s="39"/>
      <c r="F22" s="22" t="s">
        <v>31</v>
      </c>
      <c r="G22" s="22"/>
      <c r="H22" s="10">
        <v>1</v>
      </c>
    </row>
    <row r="23" spans="1:8" s="6" customFormat="1" ht="35.25" customHeight="1" x14ac:dyDescent="0.25">
      <c r="A23" s="22" t="str">
        <f>Registro!A23</f>
        <v>Ejecución del programa PIFA en las instituciones de nivel medio superior participantes</v>
      </c>
      <c r="B23" s="22"/>
      <c r="C23" s="39" t="s">
        <v>49</v>
      </c>
      <c r="D23" s="39"/>
      <c r="E23" s="39"/>
      <c r="F23" s="22" t="s">
        <v>32</v>
      </c>
      <c r="G23" s="22"/>
      <c r="H23" s="10">
        <v>0.66</v>
      </c>
    </row>
    <row r="24" spans="1:8" s="6" customFormat="1" ht="35.25" customHeight="1" x14ac:dyDescent="0.25">
      <c r="A24" s="22"/>
      <c r="B24" s="22"/>
      <c r="C24" s="39"/>
      <c r="D24" s="39"/>
      <c r="E24" s="39"/>
      <c r="F24" s="42" t="s">
        <v>29</v>
      </c>
      <c r="G24" s="42"/>
      <c r="H24" s="10"/>
    </row>
    <row r="25" spans="1:8" s="6" customFormat="1" ht="35.25" customHeight="1" x14ac:dyDescent="0.25">
      <c r="A25" s="22"/>
      <c r="B25" s="22"/>
      <c r="C25" s="39"/>
      <c r="D25" s="39"/>
      <c r="E25" s="39"/>
      <c r="F25" s="42"/>
      <c r="G25" s="42"/>
      <c r="H25" s="10"/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0"/>
    </row>
    <row r="27" spans="1:8" s="6" customFormat="1" ht="35.25" customHeight="1" x14ac:dyDescent="0.25">
      <c r="A27" s="22"/>
      <c r="B27" s="22"/>
      <c r="C27" s="39"/>
      <c r="D27" s="39"/>
      <c r="E27" s="39"/>
      <c r="F27" s="22"/>
      <c r="G27" s="2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42"/>
      <c r="B30" s="42"/>
      <c r="C30" s="39"/>
      <c r="D30" s="39"/>
      <c r="E30" s="39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33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Registro!C36</f>
        <v>TONATIUH SOSME SANCHEZ</v>
      </c>
      <c r="D35" s="24"/>
      <c r="E35" s="24"/>
      <c r="G35" s="24" t="str">
        <f>Registro!F36</f>
        <v>MA. OCTAVIO OBIL MARTINEZ</v>
      </c>
      <c r="H35" s="24"/>
    </row>
    <row r="36" spans="1:8" ht="28.5" customHeight="1" x14ac:dyDescent="0.25">
      <c r="A36" s="9" t="str">
        <f>B8</f>
        <v>ING. JUAN TOMAS RODRIGUEZ MONTERO</v>
      </c>
      <c r="C36" s="43" t="s">
        <v>25</v>
      </c>
      <c r="D36" s="43"/>
      <c r="E36" s="4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14" zoomScaleNormal="15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">
        <v>23</v>
      </c>
      <c r="E6" s="38"/>
      <c r="F6" s="38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4" t="str">
        <f>Registro!B8</f>
        <v>ING. JUAN TOMAS RODRIGUEZ MONTERO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3" t="str">
        <f>Registro!F9</f>
        <v>FEBRERO-JUNIO 2025</v>
      </c>
      <c r="H9" s="23"/>
    </row>
    <row r="11" spans="1:8" ht="31.5" customHeight="1" x14ac:dyDescent="0.3">
      <c r="A11" s="4" t="s">
        <v>4</v>
      </c>
      <c r="B11" s="34" t="str">
        <f>Registro!B11</f>
        <v>Programa Integral de fortalecimiento académico (PIFA)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22" t="str">
        <f>Registro!A17</f>
        <v>PROGRAMA PIFA EJECUTADO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2" t="str">
        <f>Registro!A21</f>
        <v>Elaboración de oficios para cada Director de los bachilleratos de la región</v>
      </c>
      <c r="B21" s="22"/>
      <c r="C21" s="39" t="str">
        <f>Registro!G21</f>
        <v>20/02/2025-03/03/2025</v>
      </c>
      <c r="D21" s="39"/>
      <c r="E21" s="39"/>
      <c r="F21" s="22" t="s">
        <v>38</v>
      </c>
      <c r="G21" s="22"/>
      <c r="H21" s="10">
        <v>1</v>
      </c>
    </row>
    <row r="22" spans="1:8" s="6" customFormat="1" ht="35.25" customHeight="1" x14ac:dyDescent="0.25">
      <c r="A22" s="22" t="str">
        <f>Registro!A22</f>
        <v>Promoción del programa PIFA en Cada una de las instituciones educativas de nivel medio superior de la región</v>
      </c>
      <c r="B22" s="22"/>
      <c r="C22" s="39" t="str">
        <f>Registro!G22</f>
        <v>06/03/2025-24/03/2025</v>
      </c>
      <c r="D22" s="39"/>
      <c r="E22" s="39"/>
      <c r="F22" s="22" t="s">
        <v>39</v>
      </c>
      <c r="G22" s="22"/>
      <c r="H22" s="10">
        <v>1</v>
      </c>
    </row>
    <row r="23" spans="1:8" s="6" customFormat="1" ht="35.25" customHeight="1" x14ac:dyDescent="0.25">
      <c r="A23" s="22" t="str">
        <f>Registro!A23</f>
        <v>Ejecución del programa PIFA en las instituciones de nivel medio superior participantes</v>
      </c>
      <c r="B23" s="22"/>
      <c r="C23" s="39" t="s">
        <v>42</v>
      </c>
      <c r="D23" s="39"/>
      <c r="E23" s="39"/>
      <c r="F23" s="22" t="s">
        <v>27</v>
      </c>
      <c r="G23" s="22"/>
      <c r="H23" s="10">
        <v>1</v>
      </c>
    </row>
    <row r="24" spans="1:8" s="6" customFormat="1" ht="35.25" customHeight="1" x14ac:dyDescent="0.25">
      <c r="A24" s="22"/>
      <c r="B24" s="22"/>
      <c r="C24" s="39"/>
      <c r="D24" s="39"/>
      <c r="E24" s="39"/>
      <c r="F24" s="22"/>
      <c r="G24" s="22"/>
      <c r="H24" s="10"/>
    </row>
    <row r="25" spans="1:8" s="6" customFormat="1" ht="35.25" customHeight="1" x14ac:dyDescent="0.25">
      <c r="A25" s="22"/>
      <c r="B25" s="22"/>
      <c r="C25" s="39"/>
      <c r="D25" s="39"/>
      <c r="E25" s="39"/>
      <c r="F25" s="42"/>
      <c r="G25" s="42"/>
      <c r="H25" s="10"/>
    </row>
    <row r="26" spans="1:8" s="6" customFormat="1" ht="35.25" customHeight="1" x14ac:dyDescent="0.25">
      <c r="A26" s="22"/>
      <c r="B26" s="22"/>
      <c r="C26" s="39"/>
      <c r="D26" s="39"/>
      <c r="E26" s="39"/>
      <c r="F26" s="22"/>
      <c r="G26" s="22"/>
      <c r="H26" s="10"/>
    </row>
    <row r="27" spans="1:8" s="6" customFormat="1" x14ac:dyDescent="0.25">
      <c r="A27" s="42"/>
      <c r="B27" s="42"/>
      <c r="C27" s="39"/>
      <c r="D27" s="39"/>
      <c r="E27" s="39"/>
      <c r="F27" s="42"/>
      <c r="G27" s="42"/>
      <c r="H27" s="10"/>
    </row>
    <row r="28" spans="1:8" s="6" customFormat="1" x14ac:dyDescent="0.25">
      <c r="A28" s="42"/>
      <c r="B28" s="42"/>
      <c r="C28" s="39"/>
      <c r="D28" s="39"/>
      <c r="E28" s="39"/>
      <c r="F28" s="42"/>
      <c r="G28" s="42"/>
      <c r="H28" s="10"/>
    </row>
    <row r="29" spans="1:8" s="6" customFormat="1" x14ac:dyDescent="0.25">
      <c r="A29" s="42"/>
      <c r="B29" s="42"/>
      <c r="C29" s="39"/>
      <c r="D29" s="39"/>
      <c r="E29" s="39"/>
      <c r="F29" s="42"/>
      <c r="G29" s="42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5">
      <c r="A32" s="20" t="s">
        <v>40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4" t="str">
        <f>Registro!C36</f>
        <v>TONATIUH SOSME SANCHEZ</v>
      </c>
      <c r="D34" s="24"/>
      <c r="E34" s="24"/>
      <c r="G34" s="24" t="str">
        <f>Registro!F36</f>
        <v>MA. OCTAVIO OBIL MARTINEZ</v>
      </c>
      <c r="H34" s="24"/>
    </row>
    <row r="35" spans="1:8" ht="28.5" customHeight="1" x14ac:dyDescent="0.25">
      <c r="A35" s="9" t="str">
        <f>B8</f>
        <v>ING. JUAN TOMAS RODRIGUEZ MONTERO</v>
      </c>
      <c r="C35" s="43" t="s">
        <v>25</v>
      </c>
      <c r="D35" s="43"/>
      <c r="E35" s="43"/>
      <c r="G35" s="14" t="s">
        <v>14</v>
      </c>
      <c r="H35" s="14"/>
    </row>
    <row r="37" spans="1:8" ht="24.75" customHeight="1" x14ac:dyDescent="0.25">
      <c r="A37" s="18" t="s">
        <v>19</v>
      </c>
      <c r="B37" s="18"/>
      <c r="C37" s="18"/>
      <c r="D37" s="18"/>
      <c r="E37" s="18"/>
      <c r="F37" s="18"/>
      <c r="G37" s="18"/>
      <c r="H37" s="18"/>
    </row>
  </sheetData>
  <mergeCells count="50"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2023-04-21T18:59:25Z</cp:lastPrinted>
  <dcterms:created xsi:type="dcterms:W3CDTF">2022-07-23T13:46:58Z</dcterms:created>
  <dcterms:modified xsi:type="dcterms:W3CDTF">2025-04-30T20:49:47Z</dcterms:modified>
</cp:coreProperties>
</file>