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OTZ\"/>
    </mc:Choice>
  </mc:AlternateContent>
  <xr:revisionPtr revIDLastSave="0" documentId="8_{65BC6AF0-6DF7-48C8-B6CB-569BA4FF008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27" i="25"/>
  <c r="I27" i="25" s="1"/>
  <c r="J27" i="25" s="1"/>
  <c r="D27" i="25"/>
  <c r="C27" i="25"/>
  <c r="A27" i="25"/>
  <c r="E26" i="25"/>
  <c r="I26" i="25" s="1"/>
  <c r="J26" i="25" s="1"/>
  <c r="D26" i="25"/>
  <c r="C26" i="25"/>
  <c r="A26" i="25"/>
  <c r="E25" i="25"/>
  <c r="I25" i="25" s="1"/>
  <c r="J25" i="25" s="1"/>
  <c r="D25" i="25"/>
  <c r="C25" i="25"/>
  <c r="A25" i="25"/>
  <c r="E24" i="25"/>
  <c r="I24" i="25" s="1"/>
  <c r="J24" i="25" s="1"/>
  <c r="D24" i="25"/>
  <c r="C24" i="25"/>
  <c r="A24" i="25"/>
  <c r="E23" i="25"/>
  <c r="I23" i="25" s="1"/>
  <c r="J23" i="25" s="1"/>
  <c r="D23" i="25"/>
  <c r="C23" i="25"/>
  <c r="A23" i="25"/>
  <c r="E22" i="25"/>
  <c r="I22" i="25" s="1"/>
  <c r="J22" i="25" s="1"/>
  <c r="D22" i="25"/>
  <c r="C22" i="25"/>
  <c r="A22" i="25"/>
  <c r="E21" i="25"/>
  <c r="I21" i="25" s="1"/>
  <c r="J21" i="25" s="1"/>
  <c r="D21" i="25"/>
  <c r="C21" i="25"/>
  <c r="A21" i="25"/>
  <c r="E20" i="25"/>
  <c r="I20" i="25" s="1"/>
  <c r="J20" i="25" s="1"/>
  <c r="D20" i="25"/>
  <c r="C20" i="25"/>
  <c r="A20" i="25"/>
  <c r="E19" i="25"/>
  <c r="I19" i="25" s="1"/>
  <c r="J19" i="25" s="1"/>
  <c r="D19" i="25"/>
  <c r="C19" i="25"/>
  <c r="A19" i="25"/>
  <c r="E18" i="25"/>
  <c r="I18" i="25" s="1"/>
  <c r="J18" i="25" s="1"/>
  <c r="D18" i="25"/>
  <c r="C18" i="25"/>
  <c r="A18" i="25"/>
  <c r="E17" i="25"/>
  <c r="I17" i="25" s="1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I14" i="25" s="1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E27" i="24"/>
  <c r="I27" i="24" s="1"/>
  <c r="J27" i="24" s="1"/>
  <c r="D27" i="24"/>
  <c r="C27" i="24"/>
  <c r="A27" i="24"/>
  <c r="E26" i="24"/>
  <c r="I26" i="24" s="1"/>
  <c r="J26" i="24" s="1"/>
  <c r="D26" i="24"/>
  <c r="C26" i="24"/>
  <c r="A26" i="24"/>
  <c r="E25" i="24"/>
  <c r="I25" i="24" s="1"/>
  <c r="J25" i="24" s="1"/>
  <c r="D25" i="24"/>
  <c r="C25" i="24"/>
  <c r="A25" i="24"/>
  <c r="E24" i="24"/>
  <c r="I24" i="24" s="1"/>
  <c r="J24" i="24" s="1"/>
  <c r="D24" i="24"/>
  <c r="C24" i="24"/>
  <c r="A24" i="24"/>
  <c r="E23" i="24"/>
  <c r="I23" i="24" s="1"/>
  <c r="J23" i="24" s="1"/>
  <c r="D23" i="24"/>
  <c r="C23" i="24"/>
  <c r="A23" i="24"/>
  <c r="E22" i="24"/>
  <c r="I22" i="24" s="1"/>
  <c r="J22" i="24" s="1"/>
  <c r="D22" i="24"/>
  <c r="C22" i="24"/>
  <c r="A22" i="24"/>
  <c r="E21" i="24"/>
  <c r="I21" i="24" s="1"/>
  <c r="J21" i="24" s="1"/>
  <c r="D21" i="24"/>
  <c r="C21" i="24"/>
  <c r="A21" i="24"/>
  <c r="E20" i="24"/>
  <c r="I20" i="24" s="1"/>
  <c r="J20" i="24" s="1"/>
  <c r="D20" i="24"/>
  <c r="C20" i="24"/>
  <c r="A20" i="24"/>
  <c r="E19" i="24"/>
  <c r="I19" i="24" s="1"/>
  <c r="J19" i="24" s="1"/>
  <c r="D19" i="24"/>
  <c r="C19" i="24"/>
  <c r="A19" i="24"/>
  <c r="E18" i="24"/>
  <c r="I18" i="24" s="1"/>
  <c r="J18" i="24" s="1"/>
  <c r="D18" i="24"/>
  <c r="C18" i="24"/>
  <c r="A18" i="24"/>
  <c r="E17" i="24"/>
  <c r="I17" i="24" s="1"/>
  <c r="J17" i="24" s="1"/>
  <c r="D17" i="24"/>
  <c r="C17" i="24"/>
  <c r="A17" i="24"/>
  <c r="E16" i="24"/>
  <c r="I16" i="24" s="1"/>
  <c r="J16" i="24" s="1"/>
  <c r="D16" i="24"/>
  <c r="C16" i="24"/>
  <c r="A16" i="24"/>
  <c r="E15" i="24"/>
  <c r="I15" i="24" s="1"/>
  <c r="J15" i="24" s="1"/>
  <c r="D15" i="24"/>
  <c r="C15" i="24"/>
  <c r="A15" i="24"/>
  <c r="E14" i="24"/>
  <c r="I14" i="24" s="1"/>
  <c r="J14" i="24" s="1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27" i="23"/>
  <c r="I27" i="23" s="1"/>
  <c r="J27" i="23" s="1"/>
  <c r="D27" i="23"/>
  <c r="C27" i="23"/>
  <c r="A27" i="23"/>
  <c r="E26" i="23"/>
  <c r="I26" i="23" s="1"/>
  <c r="J26" i="23" s="1"/>
  <c r="D26" i="23"/>
  <c r="C26" i="23"/>
  <c r="A26" i="23"/>
  <c r="E25" i="23"/>
  <c r="I25" i="23" s="1"/>
  <c r="J25" i="23" s="1"/>
  <c r="D25" i="23"/>
  <c r="C25" i="23"/>
  <c r="A25" i="23"/>
  <c r="E24" i="23"/>
  <c r="I24" i="23" s="1"/>
  <c r="J24" i="23" s="1"/>
  <c r="D24" i="23"/>
  <c r="C24" i="23"/>
  <c r="A24" i="23"/>
  <c r="E23" i="23"/>
  <c r="I23" i="23" s="1"/>
  <c r="J23" i="23" s="1"/>
  <c r="D23" i="23"/>
  <c r="C23" i="23"/>
  <c r="A23" i="23"/>
  <c r="E22" i="23"/>
  <c r="I22" i="23" s="1"/>
  <c r="J22" i="23" s="1"/>
  <c r="D22" i="23"/>
  <c r="C22" i="23"/>
  <c r="A22" i="23"/>
  <c r="E21" i="23"/>
  <c r="I21" i="23" s="1"/>
  <c r="J21" i="23" s="1"/>
  <c r="D21" i="23"/>
  <c r="C21" i="23"/>
  <c r="A21" i="23"/>
  <c r="E20" i="23"/>
  <c r="I20" i="23" s="1"/>
  <c r="J20" i="23" s="1"/>
  <c r="D20" i="23"/>
  <c r="C20" i="23"/>
  <c r="A20" i="23"/>
  <c r="E19" i="23"/>
  <c r="I19" i="23" s="1"/>
  <c r="J19" i="23" s="1"/>
  <c r="D19" i="23"/>
  <c r="C19" i="23"/>
  <c r="A19" i="23"/>
  <c r="E18" i="23"/>
  <c r="I18" i="23" s="1"/>
  <c r="J18" i="23" s="1"/>
  <c r="D18" i="23"/>
  <c r="C18" i="23"/>
  <c r="A18" i="23"/>
  <c r="E17" i="23"/>
  <c r="I17" i="23" s="1"/>
  <c r="J17" i="23" s="1"/>
  <c r="D17" i="23"/>
  <c r="C17" i="23"/>
  <c r="A17" i="23"/>
  <c r="E16" i="23"/>
  <c r="I16" i="23" s="1"/>
  <c r="J16" i="23" s="1"/>
  <c r="D16" i="23"/>
  <c r="C16" i="23"/>
  <c r="A16" i="23"/>
  <c r="E15" i="23"/>
  <c r="I15" i="23" s="1"/>
  <c r="J15" i="23" s="1"/>
  <c r="D15" i="23"/>
  <c r="C15" i="23"/>
  <c r="A15" i="23"/>
  <c r="E14" i="23"/>
  <c r="I14" i="23" s="1"/>
  <c r="J14" i="23" s="1"/>
  <c r="D14" i="23"/>
  <c r="C14" i="23"/>
  <c r="A14" i="23"/>
  <c r="B10" i="23"/>
  <c r="B37" i="23" s="1"/>
  <c r="L8" i="23"/>
  <c r="H8" i="23"/>
  <c r="E8" i="23"/>
  <c r="A15" i="22"/>
  <c r="C15" i="22"/>
  <c r="D15" i="22"/>
  <c r="E15" i="22"/>
  <c r="H15" i="22" s="1"/>
  <c r="A16" i="22"/>
  <c r="C16" i="22"/>
  <c r="D16" i="22"/>
  <c r="E16" i="22"/>
  <c r="A17" i="22"/>
  <c r="C17" i="22"/>
  <c r="D17" i="22"/>
  <c r="E17" i="22"/>
  <c r="A18" i="22"/>
  <c r="C18" i="22"/>
  <c r="D18" i="22"/>
  <c r="E18" i="22"/>
  <c r="L18" i="22" s="1"/>
  <c r="A19" i="22"/>
  <c r="C19" i="22"/>
  <c r="D19" i="22"/>
  <c r="E19" i="22"/>
  <c r="A20" i="22"/>
  <c r="C20" i="22"/>
  <c r="D20" i="22"/>
  <c r="E20" i="22"/>
  <c r="A21" i="22"/>
  <c r="C21" i="22"/>
  <c r="D21" i="22"/>
  <c r="E21" i="22"/>
  <c r="A22" i="22"/>
  <c r="C22" i="22"/>
  <c r="D22" i="22"/>
  <c r="E22" i="22"/>
  <c r="L22" i="22" s="1"/>
  <c r="A23" i="22"/>
  <c r="C23" i="22"/>
  <c r="D23" i="22"/>
  <c r="E23" i="22"/>
  <c r="A24" i="22"/>
  <c r="C24" i="22"/>
  <c r="D24" i="22"/>
  <c r="E24" i="22"/>
  <c r="A25" i="22"/>
  <c r="C25" i="22"/>
  <c r="D25" i="22"/>
  <c r="E25" i="22"/>
  <c r="A26" i="22"/>
  <c r="C26" i="22"/>
  <c r="D26" i="22"/>
  <c r="E26" i="22"/>
  <c r="L26" i="22" s="1"/>
  <c r="A27" i="22"/>
  <c r="C27" i="22"/>
  <c r="D27" i="22"/>
  <c r="E27" i="22"/>
  <c r="C14" i="22"/>
  <c r="D14" i="22"/>
  <c r="E14" i="22"/>
  <c r="H14" i="22" s="1"/>
  <c r="A14" i="22"/>
  <c r="B10" i="22"/>
  <c r="B37" i="22" s="1"/>
  <c r="L8" i="22"/>
  <c r="H8" i="22"/>
  <c r="E8" i="22"/>
  <c r="N28" i="22"/>
  <c r="M28" i="22"/>
  <c r="K28" i="22"/>
  <c r="G28" i="22"/>
  <c r="F28" i="22"/>
  <c r="L27" i="22"/>
  <c r="I27" i="22"/>
  <c r="J27" i="22" s="1"/>
  <c r="H27" i="22"/>
  <c r="L25" i="22"/>
  <c r="I25" i="22"/>
  <c r="J25" i="22" s="1"/>
  <c r="H25" i="22"/>
  <c r="L24" i="22"/>
  <c r="I24" i="22"/>
  <c r="J24" i="22" s="1"/>
  <c r="H24" i="22"/>
  <c r="L23" i="22"/>
  <c r="I23" i="22"/>
  <c r="J23" i="22" s="1"/>
  <c r="H23" i="22"/>
  <c r="L21" i="22"/>
  <c r="I21" i="22"/>
  <c r="J21" i="22" s="1"/>
  <c r="H21" i="22"/>
  <c r="L20" i="22"/>
  <c r="I20" i="22"/>
  <c r="J20" i="22" s="1"/>
  <c r="H20" i="22"/>
  <c r="L19" i="22"/>
  <c r="I19" i="22"/>
  <c r="J19" i="22" s="1"/>
  <c r="H19" i="22"/>
  <c r="L17" i="22"/>
  <c r="I17" i="22"/>
  <c r="J17" i="22" s="1"/>
  <c r="H17" i="22"/>
  <c r="L16" i="22"/>
  <c r="I16" i="22"/>
  <c r="J16" i="22" s="1"/>
  <c r="H16" i="22"/>
  <c r="B37" i="10"/>
  <c r="N28" i="10"/>
  <c r="M28" i="10"/>
  <c r="K28" i="10"/>
  <c r="F28" i="10"/>
  <c r="E28" i="10"/>
  <c r="L14" i="10"/>
  <c r="I14" i="10"/>
  <c r="I15" i="22" l="1"/>
  <c r="J15" i="22" s="1"/>
  <c r="L15" i="22"/>
  <c r="I14" i="22"/>
  <c r="J14" i="22" s="1"/>
  <c r="L14" i="25"/>
  <c r="L15" i="25"/>
  <c r="L16" i="25"/>
  <c r="L17" i="25"/>
  <c r="L18" i="25"/>
  <c r="L19" i="25"/>
  <c r="L20" i="25"/>
  <c r="L21" i="25"/>
  <c r="L22" i="25"/>
  <c r="L23" i="25"/>
  <c r="L24" i="25"/>
  <c r="L25" i="25"/>
  <c r="L26" i="25"/>
  <c r="L27" i="25"/>
  <c r="H14" i="25"/>
  <c r="H15" i="25"/>
  <c r="H16" i="25"/>
  <c r="H17" i="25"/>
  <c r="H18" i="25"/>
  <c r="H19" i="25"/>
  <c r="H20" i="25"/>
  <c r="H21" i="25"/>
  <c r="H22" i="25"/>
  <c r="H23" i="25"/>
  <c r="H24" i="25"/>
  <c r="H25" i="25"/>
  <c r="H26" i="25"/>
  <c r="H27" i="25"/>
  <c r="E28" i="25"/>
  <c r="L14" i="24"/>
  <c r="L15" i="24"/>
  <c r="L16" i="24"/>
  <c r="L17" i="24"/>
  <c r="L18" i="24"/>
  <c r="L19" i="24"/>
  <c r="L20" i="24"/>
  <c r="L21" i="24"/>
  <c r="L22" i="24"/>
  <c r="L23" i="24"/>
  <c r="L24" i="24"/>
  <c r="L25" i="24"/>
  <c r="L26" i="24"/>
  <c r="L27" i="24"/>
  <c r="H14" i="24"/>
  <c r="H15" i="24"/>
  <c r="H16" i="24"/>
  <c r="H17" i="24"/>
  <c r="H18" i="24"/>
  <c r="H19" i="24"/>
  <c r="H20" i="24"/>
  <c r="H21" i="24"/>
  <c r="H22" i="24"/>
  <c r="H23" i="24"/>
  <c r="H24" i="24"/>
  <c r="H25" i="24"/>
  <c r="H26" i="24"/>
  <c r="H27" i="24"/>
  <c r="E28" i="24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H14" i="23"/>
  <c r="H15" i="23"/>
  <c r="H16" i="23"/>
  <c r="H17" i="23"/>
  <c r="H18" i="23"/>
  <c r="H19" i="23"/>
  <c r="H20" i="23"/>
  <c r="H21" i="23"/>
  <c r="H22" i="23"/>
  <c r="H23" i="23"/>
  <c r="H24" i="23"/>
  <c r="H25" i="23"/>
  <c r="H26" i="23"/>
  <c r="H27" i="23"/>
  <c r="E28" i="23"/>
  <c r="H18" i="22"/>
  <c r="H22" i="22"/>
  <c r="H26" i="22"/>
  <c r="I18" i="22"/>
  <c r="J18" i="22" s="1"/>
  <c r="I22" i="22"/>
  <c r="J22" i="22" s="1"/>
  <c r="I26" i="22"/>
  <c r="J26" i="22" s="1"/>
  <c r="L14" i="22"/>
  <c r="E28" i="22"/>
  <c r="I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<sst xmlns="http://schemas.openxmlformats.org/spreadsheetml/2006/main" count="170" uniqueCount="40">
  <si>
    <t>Reporte Parcial y Final del Semestre</t>
  </si>
  <si>
    <t>SUBDIRECCIÓN ACADÉMICA</t>
  </si>
  <si>
    <t>DIVISIÓN DE INGENIERÍA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</si>
  <si>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</si>
  <si>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</si>
  <si>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</si>
  <si>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</si>
  <si>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</si>
  <si>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</si>
  <si>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</si>
  <si>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</si>
  <si>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</si>
  <si>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</si>
  <si>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</si>
  <si>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</si>
  <si>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</si>
  <si>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</si>
  <si>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</si>
  <si>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</si>
  <si>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</si>
  <si>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</si>
  <si>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</si>
  <si>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</si>
  <si>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</si>
  <si>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</si>
  <si>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</si>
  <si>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</si>
  <si>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</si>
  <si>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</si>
  <si>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</si>
  <si>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</si>
  <si>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 xml:space="preserve"> </t>
  </si>
  <si>
    <t>FEBRERO-JUNIO 2025</t>
  </si>
  <si>
    <t>DR. OSCAR TAXILAGA ZETINA</t>
  </si>
  <si>
    <t>FISICA</t>
  </si>
  <si>
    <t>401A</t>
  </si>
  <si>
    <t>401B</t>
  </si>
  <si>
    <t>IIND</t>
  </si>
  <si>
    <t>INGENIERIA INDUSTRIAL</t>
  </si>
  <si>
    <t>LIC. FLOR ILIANA CHONTAL PELAYO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</si>
</sst>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2" fontId="4" fillId="0" borderId="0" xfId="0" applyNumberFormat="1" applyFont="1"/>
    <xf numFmtId="2" fontId="5" fillId="0" borderId="0" xfId="0" applyNumberFormat="1" applyFont="1"/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1" applyNumberFormat="1" applyFont="1" applyBorder="1" applyAlignment="1">
      <alignment horizontal="center" vertical="center" wrapText="1"/>
    </xf>
    <xf numFmtId="0" fontId="4" fillId="2" borderId="6" xfId="1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  <xf numFmtId="2" fontId="5" fillId="2" borderId="3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683559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abSelected="1" zoomScale="85" zoomScaleNormal="85" zoomScaleSheetLayoutView="100" workbookViewId="0">
      <selection activeCell="R19" sqref="R19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3" width="11.44140625" style="21"/>
    <col min="14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38</v>
      </c>
      <c r="F6" s="28"/>
      <c r="G6" s="28"/>
      <c r="H6" s="28"/>
      <c r="I6" s="3"/>
      <c r="J6" s="3"/>
      <c r="K6" s="3"/>
      <c r="L6" s="3"/>
      <c r="M6" s="22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38">
        <v>1</v>
      </c>
      <c r="C8" s="38"/>
      <c r="D8" s="14" t="s">
        <v>4</v>
      </c>
      <c r="E8" s="5">
        <v>2</v>
      </c>
      <c r="G8" s="4" t="s">
        <v>5</v>
      </c>
      <c r="H8" s="5">
        <v>1</v>
      </c>
      <c r="I8" s="37" t="s">
        <v>6</v>
      </c>
      <c r="J8" s="37"/>
      <c r="K8" s="37"/>
      <c r="L8" s="38" t="s">
        <v>32</v>
      </c>
      <c r="M8" s="38"/>
      <c r="N8" s="38"/>
    </row>
    <row r="10" spans="1:14" x14ac:dyDescent="0.25">
      <c r="A10" s="4" t="s">
        <v>7</v>
      </c>
      <c r="B10" s="38" t="s">
        <v>33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30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31"/>
      <c r="N13" s="33"/>
    </row>
    <row r="14" spans="1:14" s="11" customFormat="1" x14ac:dyDescent="0.25">
      <c r="A14" s="8" t="s">
        <v>34</v>
      </c>
      <c r="B14" s="9" t="s">
        <v>20</v>
      </c>
      <c r="C14" s="9" t="s">
        <v>35</v>
      </c>
      <c r="D14" s="9" t="s">
        <v>37</v>
      </c>
      <c r="E14" s="9">
        <v>28</v>
      </c>
      <c r="F14" s="9">
        <v>20</v>
      </c>
      <c r="G14" s="9"/>
      <c r="H14" s="10"/>
      <c r="I14" s="9">
        <f t="shared" ref="I14:I28" si="0">(E14-SUM(F14:G14))-K14</f>
        <v>8</v>
      </c>
      <c r="J14" s="10"/>
      <c r="K14" s="9">
        <v>0</v>
      </c>
      <c r="L14" s="10">
        <f t="shared" ref="L14:L28" si="1">K14/E14</f>
        <v>0</v>
      </c>
      <c r="M14" s="24">
        <v>83</v>
      </c>
      <c r="N14" s="15">
        <v>0.53600000000000003</v>
      </c>
    </row>
    <row r="15" spans="1:14" s="11" customFormat="1" x14ac:dyDescent="0.25">
      <c r="A15" s="8" t="s">
        <v>34</v>
      </c>
      <c r="B15" s="9" t="s">
        <v>20</v>
      </c>
      <c r="C15" s="9" t="s">
        <v>36</v>
      </c>
      <c r="D15" s="9" t="s">
        <v>37</v>
      </c>
      <c r="E15" s="9">
        <v>28</v>
      </c>
      <c r="F15" s="9">
        <v>4</v>
      </c>
      <c r="G15" s="9"/>
      <c r="H15" s="10"/>
      <c r="I15" s="9">
        <v>24</v>
      </c>
      <c r="J15" s="10"/>
      <c r="K15" s="9">
        <v>0</v>
      </c>
      <c r="L15" s="10">
        <v>0</v>
      </c>
      <c r="M15" s="24">
        <v>55</v>
      </c>
      <c r="N15" s="15">
        <v>0.14000000000000001</v>
      </c>
    </row>
    <row r="16" spans="1:14" s="11" customFormat="1" x14ac:dyDescent="0.25">
      <c r="A16" s="8"/>
      <c r="B16" s="9"/>
      <c r="C16" s="9"/>
      <c r="D16" s="9"/>
      <c r="E16" s="9"/>
      <c r="F16" s="9"/>
      <c r="G16" s="9"/>
      <c r="H16" s="10"/>
      <c r="I16" s="9"/>
      <c r="J16" s="10"/>
      <c r="K16" s="9"/>
      <c r="L16" s="10"/>
      <c r="M16" s="23"/>
      <c r="N16" s="15"/>
    </row>
    <row r="17" spans="1:18" s="11" customFormat="1" x14ac:dyDescent="0.25">
      <c r="A17" s="8"/>
      <c r="B17" s="9"/>
      <c r="C17" s="9"/>
      <c r="D17" s="9"/>
      <c r="E17" s="9"/>
      <c r="F17" s="9"/>
      <c r="G17" s="9"/>
      <c r="H17" s="10"/>
      <c r="I17" s="9"/>
      <c r="J17" s="10"/>
      <c r="K17" s="9"/>
      <c r="L17" s="10"/>
      <c r="M17" s="23"/>
      <c r="N17" s="15"/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23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23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23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23"/>
      <c r="N21" s="15"/>
      <c r="R21" s="11" t="s">
        <v>31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23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23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23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23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23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23"/>
      <c r="N27" s="15"/>
    </row>
    <row r="28" spans="1:18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24</v>
      </c>
      <c r="G28" s="17"/>
      <c r="H28" s="18"/>
      <c r="I28" s="17">
        <f t="shared" si="0"/>
        <v>32</v>
      </c>
      <c r="J28" s="18"/>
      <c r="K28" s="17">
        <f>SUM(K14:K27)</f>
        <v>0</v>
      </c>
      <c r="L28" s="18">
        <f t="shared" si="1"/>
        <v>0</v>
      </c>
      <c r="M28" s="25">
        <f>AVERAGE(M14:M27)</f>
        <v>69</v>
      </c>
      <c r="N28" s="19">
        <f>AVERAGE(N14:N27)</f>
        <v>0.33800000000000002</v>
      </c>
    </row>
    <row r="30" spans="1:18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8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7" t="s">
        <v>39</v>
      </c>
      <c r="H37" s="47"/>
      <c r="I37" s="47"/>
      <c r="J37" s="47"/>
    </row>
  </sheetData>
  <mergeCells count="31">
    <mergeCell ref="A35:B35"/>
    <mergeCell ref="E35:H35"/>
    <mergeCell ref="B37:D37"/>
    <mergeCell ref="G37:J37"/>
    <mergeCell ref="K12:K13"/>
    <mergeCell ref="L12:L13"/>
    <mergeCell ref="B33:D33"/>
    <mergeCell ref="G33:J33"/>
    <mergeCell ref="B34:D34"/>
    <mergeCell ref="G34:J34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A3:N3"/>
    <mergeCell ref="A5:N5"/>
    <mergeCell ref="A6:D6"/>
    <mergeCell ref="E6:H6"/>
    <mergeCell ref="B1:N1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P21" sqref="P21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2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zoomScale="85" zoomScaleNormal="85" zoomScaleSheetLayoutView="100" workbookViewId="0">
      <selection activeCell="U28" sqref="U2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3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10" zoomScale="85" zoomScaleNormal="85" zoomScaleSheetLayoutView="100" workbookViewId="0">
      <selection activeCell="Q13" sqref="Q13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/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>
        <v>4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zoomScale="85" zoomScaleNormal="85" zoomScaleSheetLayoutView="100" workbookViewId="0">
      <selection activeCell="R18" sqref="R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29" t="s">
        <v>0</v>
      </c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29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27" t="s">
        <v>2</v>
      </c>
      <c r="B6" s="27"/>
      <c r="C6" s="27"/>
      <c r="D6" s="27"/>
      <c r="E6" s="28" t="s">
        <v>30</v>
      </c>
      <c r="F6" s="28"/>
      <c r="G6" s="28"/>
      <c r="H6" s="2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38" t="s">
        <v>28</v>
      </c>
      <c r="C8" s="38"/>
      <c r="D8" s="14" t="s">
        <v>4</v>
      </c>
      <c r="E8" s="20">
        <f>'1'!E8</f>
        <v>2</v>
      </c>
      <c r="F8"/>
      <c r="G8" s="4" t="s">
        <v>5</v>
      </c>
      <c r="H8" s="20">
        <f>'1'!H8</f>
        <v>1</v>
      </c>
      <c r="I8" s="37" t="s">
        <v>6</v>
      </c>
      <c r="J8" s="37"/>
      <c r="K8" s="37"/>
      <c r="L8" s="38" t="str">
        <f>'1'!L8</f>
        <v>FEBRERO-JUNIO 2025</v>
      </c>
      <c r="M8" s="38"/>
      <c r="N8" s="38"/>
    </row>
    <row r="10" spans="1:14" x14ac:dyDescent="0.25">
      <c r="A10" s="4" t="s">
        <v>7</v>
      </c>
      <c r="B10" s="38" t="str">
        <f>'1'!B10</f>
        <v>DR. OSCAR TAXILAGA ZETINA</v>
      </c>
      <c r="C10" s="38"/>
      <c r="D10" s="38"/>
      <c r="E10" s="38"/>
      <c r="F10" s="38"/>
      <c r="G10" s="38"/>
      <c r="H10" s="38"/>
      <c r="I10" s="38"/>
      <c r="J10" s="38"/>
      <c r="K10" s="38"/>
      <c r="L10" s="3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9" t="s">
        <v>8</v>
      </c>
      <c r="B12" s="35" t="s">
        <v>9</v>
      </c>
      <c r="C12" s="35" t="s">
        <v>10</v>
      </c>
      <c r="D12" s="41" t="s">
        <v>11</v>
      </c>
      <c r="E12" s="41" t="s">
        <v>12</v>
      </c>
      <c r="F12" s="41" t="s">
        <v>13</v>
      </c>
      <c r="G12" s="41"/>
      <c r="H12" s="41" t="s">
        <v>14</v>
      </c>
      <c r="I12" s="41" t="s">
        <v>15</v>
      </c>
      <c r="J12" s="41" t="s">
        <v>16</v>
      </c>
      <c r="K12" s="41" t="s">
        <v>17</v>
      </c>
      <c r="L12" s="41" t="s">
        <v>18</v>
      </c>
      <c r="M12" s="41" t="s">
        <v>19</v>
      </c>
      <c r="N12" s="32" t="s">
        <v>20</v>
      </c>
    </row>
    <row r="13" spans="1:14" x14ac:dyDescent="0.25">
      <c r="A13" s="40"/>
      <c r="B13" s="36"/>
      <c r="C13" s="36"/>
      <c r="D13" s="42"/>
      <c r="E13" s="42"/>
      <c r="F13" s="7" t="s">
        <v>21</v>
      </c>
      <c r="G13" s="7" t="s">
        <v>22</v>
      </c>
      <c r="H13" s="42"/>
      <c r="I13" s="42"/>
      <c r="J13" s="42"/>
      <c r="K13" s="42"/>
      <c r="L13" s="42"/>
      <c r="M13" s="42"/>
      <c r="N13" s="33"/>
    </row>
    <row r="14" spans="1:14" s="11" customFormat="1" x14ac:dyDescent="0.25">
      <c r="A14" s="9" t="str">
        <f>'1'!A14</f>
        <v>FISICA</v>
      </c>
      <c r="B14" s="9"/>
      <c r="C14" s="9" t="str">
        <f>'1'!C14</f>
        <v>401A</v>
      </c>
      <c r="D14" s="9" t="str">
        <f>'1'!D14</f>
        <v>IIND</v>
      </c>
      <c r="E14" s="9">
        <f>'1'!E14</f>
        <v>28</v>
      </c>
      <c r="F14" s="9"/>
      <c r="G14" s="9"/>
      <c r="H14" s="10">
        <f t="shared" ref="H14:H27" si="0">F14/E14</f>
        <v>0</v>
      </c>
      <c r="I14" s="9">
        <f t="shared" ref="I14:I28" si="1">(E14-SUM(F14:G14))-K14</f>
        <v>28</v>
      </c>
      <c r="J14" s="10">
        <f t="shared" ref="J14:J28" si="2">I14/E14</f>
        <v>1</v>
      </c>
      <c r="K14" s="9"/>
      <c r="L14" s="10">
        <f t="shared" ref="L14:L28" si="3">K14/E14</f>
        <v>0</v>
      </c>
      <c r="M14" s="9"/>
      <c r="N14" s="15"/>
    </row>
    <row r="15" spans="1:14" s="11" customFormat="1" x14ac:dyDescent="0.25">
      <c r="A15" s="9" t="str">
        <f>'1'!A15</f>
        <v>FISICA</v>
      </c>
      <c r="B15" s="9"/>
      <c r="C15" s="9" t="str">
        <f>'1'!C15</f>
        <v>401B</v>
      </c>
      <c r="D15" s="9" t="str">
        <f>'1'!D15</f>
        <v>IIND</v>
      </c>
      <c r="E15" s="9">
        <f>'1'!E15</f>
        <v>28</v>
      </c>
      <c r="F15" s="9"/>
      <c r="G15" s="9"/>
      <c r="H15" s="10">
        <f t="shared" si="0"/>
        <v>0</v>
      </c>
      <c r="I15" s="9">
        <f t="shared" si="1"/>
        <v>28</v>
      </c>
      <c r="J15" s="10">
        <f t="shared" si="2"/>
        <v>1</v>
      </c>
      <c r="K15" s="9"/>
      <c r="L15" s="10">
        <f t="shared" si="3"/>
        <v>0</v>
      </c>
      <c r="M15" s="9"/>
      <c r="N15" s="15"/>
    </row>
    <row r="16" spans="1:14" s="11" customFormat="1" x14ac:dyDescent="0.25">
      <c r="A16" s="9">
        <f>'1'!A16</f>
        <v>0</v>
      </c>
      <c r="B16" s="9"/>
      <c r="C16" s="9">
        <f>'1'!C16</f>
        <v>0</v>
      </c>
      <c r="D16" s="9">
        <f>'1'!D16</f>
        <v>0</v>
      </c>
      <c r="E16" s="9">
        <f>'1'!E16</f>
        <v>0</v>
      </c>
      <c r="F16" s="9"/>
      <c r="G16" s="9"/>
      <c r="H16" s="10" t="e">
        <f t="shared" si="0"/>
        <v>#DIV/0!</v>
      </c>
      <c r="I16" s="9">
        <f t="shared" si="1"/>
        <v>0</v>
      </c>
      <c r="J16" s="10" t="e">
        <f t="shared" si="2"/>
        <v>#DIV/0!</v>
      </c>
      <c r="K16" s="9"/>
      <c r="L16" s="10" t="e">
        <f t="shared" si="3"/>
        <v>#DIV/0!</v>
      </c>
      <c r="M16" s="9"/>
      <c r="N16" s="15"/>
    </row>
    <row r="17" spans="1:14" s="11" customFormat="1" x14ac:dyDescent="0.25">
      <c r="A17" s="9">
        <f>'1'!A17</f>
        <v>0</v>
      </c>
      <c r="B17" s="9"/>
      <c r="C17" s="9">
        <f>'1'!C17</f>
        <v>0</v>
      </c>
      <c r="D17" s="9">
        <f>'1'!D17</f>
        <v>0</v>
      </c>
      <c r="E17" s="9">
        <f>'1'!E17</f>
        <v>0</v>
      </c>
      <c r="F17" s="9"/>
      <c r="G17" s="9"/>
      <c r="H17" s="10" t="e">
        <f t="shared" si="0"/>
        <v>#DIV/0!</v>
      </c>
      <c r="I17" s="9">
        <f t="shared" si="1"/>
        <v>0</v>
      </c>
      <c r="J17" s="10" t="e">
        <f t="shared" si="2"/>
        <v>#DIV/0!</v>
      </c>
      <c r="K17" s="9"/>
      <c r="L17" s="10" t="e">
        <f t="shared" si="3"/>
        <v>#DIV/0!</v>
      </c>
      <c r="M17" s="9"/>
      <c r="N17" s="15"/>
    </row>
    <row r="18" spans="1:14" s="11" customFormat="1" x14ac:dyDescent="0.25">
      <c r="A18" s="9">
        <f>'1'!A18</f>
        <v>0</v>
      </c>
      <c r="B18" s="9"/>
      <c r="C18" s="9">
        <f>'1'!C18</f>
        <v>0</v>
      </c>
      <c r="D18" s="9">
        <f>'1'!D18</f>
        <v>0</v>
      </c>
      <c r="E18" s="9">
        <f>'1'!E18</f>
        <v>0</v>
      </c>
      <c r="F18" s="9"/>
      <c r="G18" s="9"/>
      <c r="H18" s="10" t="e">
        <f t="shared" si="0"/>
        <v>#DIV/0!</v>
      </c>
      <c r="I18" s="9">
        <f t="shared" si="1"/>
        <v>0</v>
      </c>
      <c r="J18" s="10" t="e">
        <f t="shared" si="2"/>
        <v>#DIV/0!</v>
      </c>
      <c r="K18" s="9"/>
      <c r="L18" s="10" t="e">
        <f t="shared" si="3"/>
        <v>#DIV/0!</v>
      </c>
      <c r="M18" s="9"/>
      <c r="N18" s="15"/>
    </row>
    <row r="19" spans="1:14" s="11" customFormat="1" x14ac:dyDescent="0.25">
      <c r="A19" s="9">
        <f>'1'!A19</f>
        <v>0</v>
      </c>
      <c r="B19" s="9"/>
      <c r="C19" s="9">
        <f>'1'!C19</f>
        <v>0</v>
      </c>
      <c r="D19" s="9">
        <f>'1'!D19</f>
        <v>0</v>
      </c>
      <c r="E19" s="9">
        <f>'1'!E19</f>
        <v>0</v>
      </c>
      <c r="F19" s="9"/>
      <c r="G19" s="9"/>
      <c r="H19" s="10" t="e">
        <f t="shared" si="0"/>
        <v>#DIV/0!</v>
      </c>
      <c r="I19" s="9">
        <f t="shared" si="1"/>
        <v>0</v>
      </c>
      <c r="J19" s="10" t="e">
        <f t="shared" si="2"/>
        <v>#DIV/0!</v>
      </c>
      <c r="K19" s="9"/>
      <c r="L19" s="10" t="e">
        <f t="shared" si="3"/>
        <v>#DIV/0!</v>
      </c>
      <c r="M19" s="9"/>
      <c r="N19" s="15"/>
    </row>
    <row r="20" spans="1:14" s="11" customFormat="1" x14ac:dyDescent="0.25">
      <c r="A20" s="9">
        <f>'1'!A20</f>
        <v>0</v>
      </c>
      <c r="B20" s="9"/>
      <c r="C20" s="9">
        <f>'1'!C20</f>
        <v>0</v>
      </c>
      <c r="D20" s="9">
        <f>'1'!D20</f>
        <v>0</v>
      </c>
      <c r="E20" s="9">
        <f>'1'!E20</f>
        <v>0</v>
      </c>
      <c r="F20" s="9"/>
      <c r="G20" s="9"/>
      <c r="H20" s="10" t="e">
        <f t="shared" si="0"/>
        <v>#DIV/0!</v>
      </c>
      <c r="I20" s="9">
        <f t="shared" si="1"/>
        <v>0</v>
      </c>
      <c r="J20" s="10" t="e">
        <f t="shared" si="2"/>
        <v>#DIV/0!</v>
      </c>
      <c r="K20" s="9"/>
      <c r="L20" s="10" t="e">
        <f t="shared" si="3"/>
        <v>#DIV/0!</v>
      </c>
      <c r="M20" s="9"/>
      <c r="N20" s="15"/>
    </row>
    <row r="21" spans="1:14" s="11" customFormat="1" x14ac:dyDescent="0.25">
      <c r="A21" s="9">
        <f>'1'!A21</f>
        <v>0</v>
      </c>
      <c r="B21" s="9"/>
      <c r="C21" s="9">
        <f>'1'!C21</f>
        <v>0</v>
      </c>
      <c r="D21" s="9">
        <f>'1'!D21</f>
        <v>0</v>
      </c>
      <c r="E21" s="9">
        <f>'1'!E21</f>
        <v>0</v>
      </c>
      <c r="F21" s="9"/>
      <c r="G21" s="9"/>
      <c r="H21" s="10" t="e">
        <f t="shared" si="0"/>
        <v>#DIV/0!</v>
      </c>
      <c r="I21" s="9">
        <f t="shared" si="1"/>
        <v>0</v>
      </c>
      <c r="J21" s="10" t="e">
        <f t="shared" si="2"/>
        <v>#DIV/0!</v>
      </c>
      <c r="K21" s="9"/>
      <c r="L21" s="10" t="e">
        <f t="shared" si="3"/>
        <v>#DIV/0!</v>
      </c>
      <c r="M21" s="9"/>
      <c r="N21" s="15"/>
    </row>
    <row r="22" spans="1:14" s="11" customFormat="1" x14ac:dyDescent="0.25">
      <c r="A22" s="9">
        <f>'1'!A22</f>
        <v>0</v>
      </c>
      <c r="B22" s="9"/>
      <c r="C22" s="9">
        <f>'1'!C22</f>
        <v>0</v>
      </c>
      <c r="D22" s="9">
        <f>'1'!D22</f>
        <v>0</v>
      </c>
      <c r="E22" s="9">
        <f>'1'!E22</f>
        <v>0</v>
      </c>
      <c r="F22" s="9"/>
      <c r="G22" s="9"/>
      <c r="H22" s="10" t="e">
        <f t="shared" si="0"/>
        <v>#DIV/0!</v>
      </c>
      <c r="I22" s="9">
        <f t="shared" si="1"/>
        <v>0</v>
      </c>
      <c r="J22" s="10" t="e">
        <f t="shared" si="2"/>
        <v>#DIV/0!</v>
      </c>
      <c r="K22" s="9"/>
      <c r="L22" s="10" t="e">
        <f t="shared" si="3"/>
        <v>#DIV/0!</v>
      </c>
      <c r="M22" s="9"/>
      <c r="N22" s="15"/>
    </row>
    <row r="23" spans="1:14" s="11" customFormat="1" x14ac:dyDescent="0.25">
      <c r="A23" s="9">
        <f>'1'!A23</f>
        <v>0</v>
      </c>
      <c r="B23" s="9"/>
      <c r="C23" s="9">
        <f>'1'!C23</f>
        <v>0</v>
      </c>
      <c r="D23" s="9">
        <f>'1'!D23</f>
        <v>0</v>
      </c>
      <c r="E23" s="9">
        <f>'1'!E23</f>
        <v>0</v>
      </c>
      <c r="F23" s="9"/>
      <c r="G23" s="9"/>
      <c r="H23" s="10" t="e">
        <f t="shared" si="0"/>
        <v>#DIV/0!</v>
      </c>
      <c r="I23" s="9">
        <f t="shared" si="1"/>
        <v>0</v>
      </c>
      <c r="J23" s="10" t="e">
        <f t="shared" si="2"/>
        <v>#DIV/0!</v>
      </c>
      <c r="K23" s="9"/>
      <c r="L23" s="10" t="e">
        <f t="shared" si="3"/>
        <v>#DIV/0!</v>
      </c>
      <c r="M23" s="9"/>
      <c r="N23" s="15"/>
    </row>
    <row r="24" spans="1:14" s="11" customFormat="1" x14ac:dyDescent="0.25">
      <c r="A24" s="9">
        <f>'1'!A24</f>
        <v>0</v>
      </c>
      <c r="B24" s="9"/>
      <c r="C24" s="9">
        <f>'1'!C24</f>
        <v>0</v>
      </c>
      <c r="D24" s="9">
        <f>'1'!D24</f>
        <v>0</v>
      </c>
      <c r="E24" s="9">
        <f>'1'!E24</f>
        <v>0</v>
      </c>
      <c r="F24" s="9"/>
      <c r="G24" s="9"/>
      <c r="H24" s="10" t="e">
        <f t="shared" si="0"/>
        <v>#DIV/0!</v>
      </c>
      <c r="I24" s="9">
        <f t="shared" si="1"/>
        <v>0</v>
      </c>
      <c r="J24" s="10" t="e">
        <f t="shared" si="2"/>
        <v>#DIV/0!</v>
      </c>
      <c r="K24" s="9"/>
      <c r="L24" s="10" t="e">
        <f t="shared" si="3"/>
        <v>#DIV/0!</v>
      </c>
      <c r="M24" s="9"/>
      <c r="N24" s="15"/>
    </row>
    <row r="25" spans="1:14" s="11" customFormat="1" x14ac:dyDescent="0.25">
      <c r="A25" s="9">
        <f>'1'!A25</f>
        <v>0</v>
      </c>
      <c r="B25" s="9"/>
      <c r="C25" s="9">
        <f>'1'!C25</f>
        <v>0</v>
      </c>
      <c r="D25" s="9">
        <f>'1'!D25</f>
        <v>0</v>
      </c>
      <c r="E25" s="9">
        <f>'1'!E25</f>
        <v>0</v>
      </c>
      <c r="F25" s="9"/>
      <c r="G25" s="9"/>
      <c r="H25" s="10" t="e">
        <f t="shared" si="0"/>
        <v>#DIV/0!</v>
      </c>
      <c r="I25" s="9">
        <f t="shared" si="1"/>
        <v>0</v>
      </c>
      <c r="J25" s="10" t="e">
        <f t="shared" si="2"/>
        <v>#DIV/0!</v>
      </c>
      <c r="K25" s="9"/>
      <c r="L25" s="10" t="e">
        <f t="shared" si="3"/>
        <v>#DIV/0!</v>
      </c>
      <c r="M25" s="9"/>
      <c r="N25" s="15"/>
    </row>
    <row r="26" spans="1:14" s="11" customFormat="1" x14ac:dyDescent="0.25">
      <c r="A26" s="9">
        <f>'1'!A26</f>
        <v>0</v>
      </c>
      <c r="B26" s="9"/>
      <c r="C26" s="9">
        <f>'1'!C26</f>
        <v>0</v>
      </c>
      <c r="D26" s="9">
        <f>'1'!D26</f>
        <v>0</v>
      </c>
      <c r="E26" s="9">
        <f>'1'!E26</f>
        <v>0</v>
      </c>
      <c r="F26" s="9"/>
      <c r="G26" s="9"/>
      <c r="H26" s="10" t="e">
        <f t="shared" si="0"/>
        <v>#DIV/0!</v>
      </c>
      <c r="I26" s="9">
        <f t="shared" si="1"/>
        <v>0</v>
      </c>
      <c r="J26" s="10" t="e">
        <f t="shared" si="2"/>
        <v>#DIV/0!</v>
      </c>
      <c r="K26" s="9"/>
      <c r="L26" s="10" t="e">
        <f t="shared" si="3"/>
        <v>#DIV/0!</v>
      </c>
      <c r="M26" s="9"/>
      <c r="N26" s="15"/>
    </row>
    <row r="27" spans="1:14" s="11" customFormat="1" ht="16.5" customHeight="1" x14ac:dyDescent="0.25">
      <c r="A27" s="9">
        <f>'1'!A27</f>
        <v>0</v>
      </c>
      <c r="B27" s="9"/>
      <c r="C27" s="9">
        <f>'1'!C27</f>
        <v>0</v>
      </c>
      <c r="D27" s="9">
        <f>'1'!D27</f>
        <v>0</v>
      </c>
      <c r="E27" s="9">
        <f>'1'!E27</f>
        <v>0</v>
      </c>
      <c r="F27" s="9"/>
      <c r="G27" s="9"/>
      <c r="H27" s="10" t="e">
        <f t="shared" si="0"/>
        <v>#DIV/0!</v>
      </c>
      <c r="I27" s="9">
        <f t="shared" si="1"/>
        <v>0</v>
      </c>
      <c r="J27" s="10" t="e">
        <f t="shared" si="2"/>
        <v>#DIV/0!</v>
      </c>
      <c r="K27" s="9"/>
      <c r="L27" s="10" t="e">
        <f t="shared" si="3"/>
        <v>#DIV/0!</v>
      </c>
      <c r="M27" s="9"/>
      <c r="N27" s="15"/>
    </row>
    <row r="28" spans="1:14" ht="13.8" thickBot="1" x14ac:dyDescent="0.3">
      <c r="A28" s="16" t="s">
        <v>23</v>
      </c>
      <c r="B28" s="17" t="s">
        <v>24</v>
      </c>
      <c r="C28" s="17" t="s">
        <v>24</v>
      </c>
      <c r="D28" s="17" t="s">
        <v>24</v>
      </c>
      <c r="E28" s="17">
        <f>SUM(E14:E27)</f>
        <v>56</v>
      </c>
      <c r="F28" s="17">
        <f>SUM(F14:F27)</f>
        <v>0</v>
      </c>
      <c r="G28" s="17">
        <f>SUM(G14:G27)</f>
        <v>0</v>
      </c>
      <c r="H28" s="18">
        <f>SUM(F28:G28)/E28</f>
        <v>0</v>
      </c>
      <c r="I28" s="17">
        <f t="shared" si="1"/>
        <v>56</v>
      </c>
      <c r="J28" s="18">
        <f t="shared" si="2"/>
        <v>1</v>
      </c>
      <c r="K28" s="17">
        <f>SUM(K14:K27)</f>
        <v>0</v>
      </c>
      <c r="L28" s="18">
        <f t="shared" si="3"/>
        <v>0</v>
      </c>
      <c r="M28" s="17" t="e">
        <f>AVERAGE(M14:M27)</f>
        <v>#DIV/0!</v>
      </c>
      <c r="N28" s="19" t="e">
        <f>AVERAGE(N14:N27)</f>
        <v>#DIV/0!</v>
      </c>
    </row>
    <row r="30" spans="1:14" ht="120" customHeight="1" x14ac:dyDescent="0.25">
      <c r="A30" s="34" t="s">
        <v>25</v>
      </c>
      <c r="B30" s="34"/>
      <c r="C30" s="34"/>
      <c r="D30" s="34"/>
      <c r="E30" s="34"/>
      <c r="F30" s="34"/>
      <c r="G30" s="34"/>
      <c r="H30" s="34"/>
      <c r="I30" s="34"/>
      <c r="J30" s="34"/>
      <c r="K30" s="34"/>
      <c r="L30" s="34"/>
      <c r="M30" s="34"/>
      <c r="N30" s="34"/>
    </row>
    <row r="32" spans="1:14" x14ac:dyDescent="0.25">
      <c r="A32" s="12"/>
    </row>
    <row r="33" spans="1:10" x14ac:dyDescent="0.25">
      <c r="B33" s="43" t="s">
        <v>26</v>
      </c>
      <c r="C33" s="43"/>
      <c r="D33" s="43"/>
      <c r="G33" s="26" t="s">
        <v>27</v>
      </c>
      <c r="H33" s="26"/>
      <c r="I33" s="26"/>
      <c r="J33" s="26"/>
    </row>
    <row r="34" spans="1:10" ht="62.25" customHeight="1" x14ac:dyDescent="0.25">
      <c r="B34" s="44"/>
      <c r="C34" s="44"/>
      <c r="D34" s="44"/>
      <c r="G34" s="38"/>
      <c r="H34" s="38"/>
      <c r="I34" s="38"/>
      <c r="J34" s="38"/>
    </row>
    <row r="35" spans="1:10" hidden="1" x14ac:dyDescent="0.25">
      <c r="A35" s="45" t="e">
        <v>#REF!</v>
      </c>
      <c r="B35" s="45"/>
      <c r="C35" s="6"/>
      <c r="E35" s="45"/>
      <c r="F35" s="45"/>
      <c r="G35" s="45"/>
      <c r="H35" s="45"/>
    </row>
    <row r="36" spans="1:10" hidden="1" x14ac:dyDescent="0.25"/>
    <row r="37" spans="1:10" ht="45" customHeight="1" x14ac:dyDescent="0.25">
      <c r="B37" s="46" t="str">
        <f>B10</f>
        <v>DR. OSCAR TAXILAGA ZETINA</v>
      </c>
      <c r="C37" s="46"/>
      <c r="D37" s="46"/>
      <c r="E37" s="13"/>
      <c r="F37" s="13"/>
      <c r="G37" s="46"/>
      <c r="H37" s="46"/>
      <c r="I37" s="46"/>
      <c r="J37" s="46"/>
    </row>
  </sheetData>
  <mergeCells count="31">
    <mergeCell ref="A35:B35"/>
    <mergeCell ref="E35:H35"/>
    <mergeCell ref="B37:D37"/>
    <mergeCell ref="G37:J37"/>
    <mergeCell ref="M12:M13"/>
    <mergeCell ref="N12:N13"/>
    <mergeCell ref="A30:N30"/>
    <mergeCell ref="B34:D34"/>
    <mergeCell ref="G34:J34"/>
    <mergeCell ref="B33:D33"/>
    <mergeCell ref="G33:J3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B8:C8"/>
    <mergeCell ref="I8:K8"/>
    <mergeCell ref="L8:N8"/>
    <mergeCell ref="B1:N1"/>
    <mergeCell ref="A3:N3"/>
    <mergeCell ref="A5:N5"/>
    <mergeCell ref="A6:D6"/>
    <mergeCell ref="E6:H6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2025-03-11T00:27:34Z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31552487-6e7b-4c9e-9100-2dafb6c9a690</vt:lpwstr>
  </property>
</Properties>
</file>