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zos\Documents\itssat\2025\ene-jun\Fisica\reporte final\"/>
    </mc:Choice>
  </mc:AlternateContent>
  <xr:revisionPtr revIDLastSave="0" documentId="13_ncr:1_{2FAD323E-B2AD-4D61-83EB-9A999C2F256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B37" i="10"/>
  <c r="K28" i="10"/>
  <c r="F28" i="10"/>
  <c r="E28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<sst xmlns="http://schemas.openxmlformats.org/spreadsheetml/2006/main" count="169" uniqueCount="40">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</sst>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11.6328125" style="1" customWidth="1"/>
    <col min="9" max="12" width="7.54296875" style="1" customWidth="1"/>
    <col min="13" max="13" width="11.453125" style="21"/>
    <col min="14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22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>
        <v>1</v>
      </c>
      <c r="C8" s="38"/>
      <c r="D8" s="14" t="s">
        <v>4</v>
      </c>
      <c r="E8" s="5">
        <v>2</v>
      </c>
      <c r="G8" s="4" t="s">
        <v>5</v>
      </c>
      <c r="H8" s="5">
        <v>1</v>
      </c>
      <c r="I8" s="37" t="s">
        <v>6</v>
      </c>
      <c r="J8" s="37"/>
      <c r="K8" s="37"/>
      <c r="L8" s="38" t="s">
        <v>32</v>
      </c>
      <c r="M8" s="38"/>
      <c r="N8" s="38"/>
    </row>
    <row r="10" spans="1:14" ht="13" x14ac:dyDescent="0.3">
      <c r="A10" s="4" t="s">
        <v>7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/>
      <c r="K12" s="41" t="s">
        <v>17</v>
      </c>
      <c r="L12" s="41" t="s">
        <v>18</v>
      </c>
      <c r="M12" s="30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31"/>
      <c r="N13" s="33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28" si="1">K28/E28</f>
        <v>0</v>
      </c>
      <c r="M28" s="25"/>
      <c r="N28" s="19"/>
    </row>
    <row r="30" spans="1:18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7" t="s">
        <v>39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22" sqref="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2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85" zoomScaleNormal="85" zoomScaleSheetLayoutView="100" workbookViewId="0">
      <selection activeCell="J14" sqref="J14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3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v>28</v>
      </c>
      <c r="F14" s="9">
        <v>20</v>
      </c>
      <c r="G14" s="9"/>
      <c r="H14" s="10"/>
      <c r="I14" s="9"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v>28</v>
      </c>
      <c r="F15" s="9">
        <v>9</v>
      </c>
      <c r="G15" s="9"/>
      <c r="H15" s="10"/>
      <c r="I15" s="9"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0">F16/E16</f>
        <v>#DIV/0!</v>
      </c>
      <c r="I16" s="9">
        <f t="shared" ref="I16:I28" si="1">(E16-SUM(F16:G16))-K16</f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>
        <f>SUM(F28:G28)/E28</f>
        <v>0.5178571428571429</v>
      </c>
      <c r="I28" s="17">
        <f t="shared" si="1"/>
        <v>27</v>
      </c>
      <c r="J28" s="18">
        <f t="shared" si="2"/>
        <v>0.48214285714285715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4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H15" sqref="H15"/>
    </sheetView>
  </sheetViews>
  <sheetFormatPr baseColWidth="10" defaultColWidth="11.453125" defaultRowHeight="12.5" x14ac:dyDescent="0.25"/>
  <cols>
    <col min="1" max="1" width="38.54296875" style="1" bestFit="1" customWidth="1"/>
    <col min="2" max="2" width="4.6328125" style="1" bestFit="1" customWidth="1"/>
    <col min="3" max="3" width="5.54296875" style="1" bestFit="1" customWidth="1"/>
    <col min="4" max="4" width="21.90625" style="1" customWidth="1"/>
    <col min="5" max="5" width="9.453125" style="1" customWidth="1"/>
    <col min="6" max="7" width="7.54296875" style="1" customWidth="1"/>
    <col min="8" max="8" width="8.63281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28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ht="13" x14ac:dyDescent="0.3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ht="13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>
        <v>6</v>
      </c>
      <c r="H14" s="10">
        <f t="shared" ref="H14:H27" si="0">F14/E14</f>
        <v>0.7142857142857143</v>
      </c>
      <c r="I14" s="9">
        <f t="shared" ref="I14:I28" si="1">(E14-SUM(F14:G14))-K14</f>
        <v>2</v>
      </c>
      <c r="J14" s="10">
        <f t="shared" ref="J14:J28" si="2">I14/E14</f>
        <v>7.1428571428571425E-2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4</v>
      </c>
      <c r="G15" s="9">
        <v>14</v>
      </c>
      <c r="H15" s="10">
        <f t="shared" si="0"/>
        <v>0.14285714285714285</v>
      </c>
      <c r="I15" s="9">
        <f t="shared" si="1"/>
        <v>10</v>
      </c>
      <c r="J15" s="10">
        <f t="shared" si="2"/>
        <v>0.35714285714285715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>
        <f>SUM(G14:G27)</f>
        <v>20</v>
      </c>
      <c r="H28" s="18">
        <f>SUM(F28:G28)/E28</f>
        <v>0.7857142857142857</v>
      </c>
      <c r="I28" s="17">
        <f t="shared" si="1"/>
        <v>12</v>
      </c>
      <c r="J28" s="18">
        <f t="shared" si="2"/>
        <v>0.21428571428571427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Oscar Taxilaga Zetina</cp:lastModifiedBy>
  <cp:revision/>
  <dcterms:created xsi:type="dcterms:W3CDTF">2021-11-22T14:45:25Z</dcterms:created>
  <dcterms:modified xsi:type="dcterms:W3CDTF">2025-06-14T02:23:38Z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