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F88761C0-6402-48CC-8562-98E6C14FE1F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B37" i="10"/>
  <c r="K28" i="10"/>
  <c r="F28" i="10"/>
  <c r="E28" i="10"/>
  <c r="I14" i="10"/>
  <c r="I15" i="22" l="1"/>
  <c r="I14" i="22"/>
  <c r="L14" i="25"/>
  <c r="L15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<sst xmlns="http://schemas.openxmlformats.org/spreadsheetml/2006/main" count="172" uniqueCount="42">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</sst>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1</v>
      </c>
      <c r="I8" s="42" t="s">
        <v>6</v>
      </c>
      <c r="J8" s="42"/>
      <c r="K8" s="42"/>
      <c r="L8" s="34" t="s">
        <v>32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/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28" si="1">K28/E28</f>
        <v>0</v>
      </c>
      <c r="M28" s="25"/>
      <c r="N28" s="19"/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22" sqref="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v>28</v>
      </c>
      <c r="F14" s="9">
        <v>20</v>
      </c>
      <c r="G14" s="9"/>
      <c r="H14" s="10"/>
      <c r="I14" s="9"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v>28</v>
      </c>
      <c r="F15" s="9">
        <v>9</v>
      </c>
      <c r="G15" s="9"/>
      <c r="H15" s="10"/>
      <c r="I15" s="9"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>
        <f>SUM(F28:G28)/E28</f>
        <v>0.5178571428571429</v>
      </c>
      <c r="I28" s="17">
        <f t="shared" si="1"/>
        <v>27</v>
      </c>
      <c r="J28" s="18">
        <f t="shared" si="2"/>
        <v>0.48214285714285715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R26" sqref="R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28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 t="s">
        <v>40</v>
      </c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>
        <v>6</v>
      </c>
      <c r="H14" s="10">
        <v>0.93</v>
      </c>
      <c r="I14" s="9">
        <f t="shared" ref="I14:I28" si="0">(E14-SUM(F14:G14))-K14</f>
        <v>2</v>
      </c>
      <c r="J14" s="10">
        <f t="shared" ref="J14:J28" si="1">I14/E14</f>
        <v>7.1428571428571425E-2</v>
      </c>
      <c r="K14" s="9">
        <v>0</v>
      </c>
      <c r="L14" s="10">
        <f t="shared" ref="L14:L28" si="2">K14/E14</f>
        <v>0</v>
      </c>
      <c r="M14" s="9">
        <v>80</v>
      </c>
      <c r="N14" s="15">
        <v>0.56999999999999995</v>
      </c>
    </row>
    <row r="15" spans="1:14" s="11" customFormat="1" x14ac:dyDescent="0.25">
      <c r="A15" s="9" t="str">
        <f>'1'!A15</f>
        <v>FISICA</v>
      </c>
      <c r="B15" s="9" t="s">
        <v>40</v>
      </c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4</v>
      </c>
      <c r="G15" s="9">
        <v>14</v>
      </c>
      <c r="H15" s="10">
        <v>0.64</v>
      </c>
      <c r="I15" s="9">
        <f t="shared" si="0"/>
        <v>10</v>
      </c>
      <c r="J15" s="10">
        <f t="shared" si="1"/>
        <v>0.35714285714285715</v>
      </c>
      <c r="K15" s="9">
        <v>0</v>
      </c>
      <c r="L15" s="10">
        <f t="shared" si="2"/>
        <v>0</v>
      </c>
      <c r="M15" s="9">
        <v>50</v>
      </c>
      <c r="N15" s="15">
        <v>0.64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>
        <f>SUM(G14:G27)</f>
        <v>20</v>
      </c>
      <c r="H28" s="18">
        <f>SUM(F28:G28)/E28</f>
        <v>0.7857142857142857</v>
      </c>
      <c r="I28" s="17">
        <f t="shared" si="0"/>
        <v>12</v>
      </c>
      <c r="J28" s="18">
        <f t="shared" si="1"/>
        <v>0.21428571428571427</v>
      </c>
      <c r="K28" s="17">
        <f>SUM(K14:K27)</f>
        <v>0</v>
      </c>
      <c r="L28" s="18">
        <f t="shared" si="2"/>
        <v>0</v>
      </c>
      <c r="M28" s="17">
        <f>AVERAGE(M14:M27)</f>
        <v>65</v>
      </c>
      <c r="N28" s="19">
        <f>AVERAGE(N14:N27)</f>
        <v>0.60499999999999998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 t="s">
        <v>41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2025-06-18T19:28:08Z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