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ELL\Documents\IGEM-2025\CLASES\"/>
    </mc:Choice>
  </mc:AlternateContent>
  <xr:revisionPtr revIDLastSave="0" documentId="13_ncr:1_{E3B94604-17A2-41A8-B16E-220110AD7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ndamentos de Inv. 107 C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5" l="1"/>
  <c r="U22" i="5"/>
  <c r="Q54" i="5" l="1"/>
  <c r="M56" i="5"/>
  <c r="N56" i="5"/>
  <c r="O56" i="5"/>
  <c r="P56" i="5"/>
  <c r="K54" i="5"/>
  <c r="K57" i="5" s="1"/>
  <c r="J56" i="5"/>
  <c r="M55" i="5" l="1"/>
  <c r="N55" i="5"/>
  <c r="O55" i="5"/>
  <c r="P55" i="5"/>
  <c r="L54" i="5"/>
  <c r="M54" i="5"/>
  <c r="M57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M58" i="5" l="1"/>
  <c r="L55" i="5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<sst xmlns="http://schemas.openxmlformats.org/spreadsheetml/2006/main" count="50" uniqueCount="50">
  <si>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</si>
  <si>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</si>
  <si>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</si>
  <si>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</si>
  <si>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</si>
  <si>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</si>
  <si>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</si>
  <si>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</si>
  <si>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</si>
  <si>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</si>
  <si>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</si>
  <si>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</si>
  <si>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</si>
  <si>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</si>
  <si>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</si>
  <si>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</si>
  <si>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</si>
  <si>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</si>
  <si>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</si>
  <si>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</si>
  <si>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</si>
  <si>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</si>
  <si>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</si>
  <si>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</si>
  <si>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</si>
  <si>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LC. Ana Karenina Cordoba Ferman</t>
  </si>
  <si>
    <t>231U0265</t>
  </si>
  <si>
    <t>231U0267</t>
  </si>
  <si>
    <t>231U0273</t>
  </si>
  <si>
    <t>231U0278</t>
  </si>
  <si>
    <t>231U0285</t>
  </si>
  <si>
    <t>231U0291</t>
  </si>
  <si>
    <t>231U0302</t>
  </si>
  <si>
    <t>231U0651</t>
  </si>
  <si>
    <t>231U0320</t>
  </si>
  <si>
    <t>231U0325</t>
  </si>
  <si>
    <t>231U0328</t>
  </si>
  <si>
    <t>ALCUDIA  BERNAL FATIMA</t>
  </si>
  <si>
    <t>APARICIO CRUZ CELESTE YAMILET</t>
  </si>
  <si>
    <t>CAMPOS ALVAREZ ANA LIZBETH</t>
  </si>
  <si>
    <t>CHIGUIL ALVARO JUAN ALBERTO</t>
  </si>
  <si>
    <t>FARARONI FLORES FÁTIMA ESMERALDA</t>
  </si>
  <si>
    <t>GOMEZ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</si>
  <si>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</si>
  <si>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</si>
  <si>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</si>
  <si>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</si>
  <si>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VILLAFUERE CONCHI CRISTAL ALEXANDRA</t>
  </si>
  <si>
    <t>Instrumentos de Presupuestación Empresarial</t>
  </si>
  <si>
    <t>407-B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</si>
</sst>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zoomScale="69" zoomScaleNormal="69" workbookViewId="0">
      <selection activeCell="K8" sqref="K8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15.710937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48</v>
      </c>
      <c r="E4" s="33"/>
      <c r="F4" s="33"/>
      <c r="G4" s="33"/>
      <c r="I4" t="s">
        <v>1</v>
      </c>
      <c r="J4" s="34" t="s">
        <v>49</v>
      </c>
      <c r="K4" s="34"/>
      <c r="M4" t="s">
        <v>2</v>
      </c>
      <c r="N4" s="35">
        <v>45721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18" t="s">
        <v>22</v>
      </c>
      <c r="J6" s="18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25" t="s">
        <v>37</v>
      </c>
      <c r="E9" s="26"/>
      <c r="F9" s="26"/>
      <c r="G9" s="26"/>
      <c r="H9" s="26"/>
      <c r="I9" s="27"/>
      <c r="J9" s="4">
        <v>95</v>
      </c>
      <c r="K9" s="4">
        <v>100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27</v>
      </c>
      <c r="D10" s="25" t="s">
        <v>38</v>
      </c>
      <c r="E10" s="26"/>
      <c r="F10" s="26"/>
      <c r="G10" s="26"/>
      <c r="H10" s="26"/>
      <c r="I10" s="27"/>
      <c r="J10" s="4">
        <v>100</v>
      </c>
      <c r="K10" s="4">
        <v>85</v>
      </c>
      <c r="L10" s="4"/>
      <c r="M10" s="4"/>
      <c r="N10" s="4"/>
      <c r="O10" s="4"/>
      <c r="P10" s="4"/>
      <c r="Q10" s="10"/>
    </row>
    <row r="11" spans="2:18" x14ac:dyDescent="0.25">
      <c r="B11" s="6">
        <f>B10+1</f>
        <v>3</v>
      </c>
      <c r="C11" s="16" t="s">
        <v>28</v>
      </c>
      <c r="D11" s="25" t="s">
        <v>39</v>
      </c>
      <c r="E11" s="26"/>
      <c r="F11" s="26"/>
      <c r="G11" s="26"/>
      <c r="H11" s="26"/>
      <c r="I11" s="27"/>
      <c r="J11" s="4">
        <v>75</v>
      </c>
      <c r="K11" s="4">
        <v>85</v>
      </c>
      <c r="L11" s="4"/>
      <c r="M11" s="4"/>
      <c r="N11" s="4"/>
      <c r="O11" s="4"/>
      <c r="P11" s="4"/>
      <c r="Q11" s="10"/>
    </row>
    <row r="12" spans="2:18" x14ac:dyDescent="0.25">
      <c r="B12" s="6">
        <f t="shared" ref="B12:B53" si="0">B11+1</f>
        <v>4</v>
      </c>
      <c r="C12" s="16" t="s">
        <v>29</v>
      </c>
      <c r="D12" s="25" t="s">
        <v>40</v>
      </c>
      <c r="E12" s="26"/>
      <c r="F12" s="26"/>
      <c r="G12" s="26"/>
      <c r="H12" s="26"/>
      <c r="I12" s="27"/>
      <c r="J12" s="4">
        <v>100</v>
      </c>
      <c r="K12" s="17">
        <v>40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30</v>
      </c>
      <c r="D13" s="25" t="s">
        <v>41</v>
      </c>
      <c r="E13" s="26"/>
      <c r="F13" s="26"/>
      <c r="G13" s="26"/>
      <c r="H13" s="26"/>
      <c r="I13" s="27"/>
      <c r="J13" s="17">
        <v>0</v>
      </c>
      <c r="K13" s="17">
        <v>0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6" t="s">
        <v>31</v>
      </c>
      <c r="D14" s="25" t="s">
        <v>42</v>
      </c>
      <c r="E14" s="26"/>
      <c r="F14" s="26"/>
      <c r="G14" s="26"/>
      <c r="H14" s="26"/>
      <c r="I14" s="27"/>
      <c r="J14" s="4">
        <v>70</v>
      </c>
      <c r="K14" s="4">
        <v>85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32</v>
      </c>
      <c r="D15" s="25" t="s">
        <v>43</v>
      </c>
      <c r="E15" s="26"/>
      <c r="F15" s="26"/>
      <c r="G15" s="26"/>
      <c r="H15" s="26"/>
      <c r="I15" s="27"/>
      <c r="J15" s="4">
        <v>100</v>
      </c>
      <c r="K15" s="4">
        <v>100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33</v>
      </c>
      <c r="D16" s="25" t="s">
        <v>44</v>
      </c>
      <c r="E16" s="26"/>
      <c r="F16" s="26"/>
      <c r="G16" s="26"/>
      <c r="H16" s="26"/>
      <c r="I16" s="27"/>
      <c r="J16" s="17">
        <v>65</v>
      </c>
      <c r="K16" s="17">
        <v>65</v>
      </c>
      <c r="L16" s="4"/>
      <c r="M16" s="4"/>
      <c r="N16" s="4"/>
      <c r="O16" s="4"/>
      <c r="P16" s="4"/>
      <c r="Q16" s="10"/>
    </row>
    <row r="17" spans="2:21" x14ac:dyDescent="0.25">
      <c r="B17" s="6">
        <f t="shared" si="0"/>
        <v>9</v>
      </c>
      <c r="C17" s="16" t="s">
        <v>34</v>
      </c>
      <c r="D17" s="25" t="s">
        <v>45</v>
      </c>
      <c r="E17" s="26"/>
      <c r="F17" s="26"/>
      <c r="G17" s="26"/>
      <c r="H17" s="26"/>
      <c r="I17" s="27"/>
      <c r="J17" s="4">
        <v>100</v>
      </c>
      <c r="K17" s="17">
        <v>0</v>
      </c>
      <c r="L17" s="4"/>
      <c r="M17" s="4"/>
      <c r="N17" s="4"/>
      <c r="O17" s="4"/>
      <c r="P17" s="4"/>
      <c r="Q17" s="10"/>
    </row>
    <row r="18" spans="2:21" x14ac:dyDescent="0.25">
      <c r="B18" s="6">
        <f t="shared" si="0"/>
        <v>10</v>
      </c>
      <c r="C18" s="16" t="s">
        <v>35</v>
      </c>
      <c r="D18" s="25" t="s">
        <v>46</v>
      </c>
      <c r="E18" s="26"/>
      <c r="F18" s="26"/>
      <c r="G18" s="26"/>
      <c r="H18" s="26"/>
      <c r="I18" s="27"/>
      <c r="J18" s="4">
        <v>100</v>
      </c>
      <c r="K18" s="17">
        <v>40</v>
      </c>
      <c r="L18" s="4"/>
      <c r="M18" s="4"/>
      <c r="N18" s="4"/>
      <c r="O18" s="4"/>
      <c r="P18" s="4"/>
      <c r="Q18" s="10"/>
    </row>
    <row r="19" spans="2:21" x14ac:dyDescent="0.25">
      <c r="B19" s="6">
        <f t="shared" si="0"/>
        <v>11</v>
      </c>
      <c r="C19" s="16" t="s">
        <v>36</v>
      </c>
      <c r="D19" s="25" t="s">
        <v>47</v>
      </c>
      <c r="E19" s="26"/>
      <c r="F19" s="26"/>
      <c r="G19" s="26"/>
      <c r="H19" s="26"/>
      <c r="I19" s="27"/>
      <c r="J19" s="4">
        <v>100</v>
      </c>
      <c r="K19" s="4">
        <v>100</v>
      </c>
      <c r="L19" s="4"/>
      <c r="M19" s="4"/>
      <c r="N19" s="4"/>
      <c r="O19" s="4"/>
      <c r="P19" s="4"/>
      <c r="Q19" s="10"/>
    </row>
    <row r="20" spans="2:21" x14ac:dyDescent="0.25">
      <c r="B20" s="6">
        <f t="shared" si="0"/>
        <v>12</v>
      </c>
      <c r="C20" s="16"/>
      <c r="D20" s="25"/>
      <c r="E20" s="26"/>
      <c r="F20" s="26"/>
      <c r="G20" s="26"/>
      <c r="H20" s="26"/>
      <c r="I20" s="27"/>
      <c r="J20" s="4"/>
      <c r="K20" s="4"/>
      <c r="L20" s="4"/>
      <c r="M20" s="4"/>
      <c r="N20" s="4"/>
      <c r="O20" s="4"/>
      <c r="P20" s="4"/>
      <c r="Q20" s="10"/>
    </row>
    <row r="21" spans="2:21" x14ac:dyDescent="0.25">
      <c r="B21" s="6">
        <f t="shared" si="0"/>
        <v>13</v>
      </c>
      <c r="C21" s="16"/>
      <c r="D21" s="25"/>
      <c r="E21" s="26"/>
      <c r="F21" s="26"/>
      <c r="G21" s="26"/>
      <c r="H21" s="26"/>
      <c r="I21" s="27"/>
      <c r="J21" s="4"/>
      <c r="K21" s="4"/>
      <c r="L21" s="4"/>
      <c r="M21" s="4"/>
      <c r="N21" s="4"/>
      <c r="O21" s="4"/>
      <c r="P21" s="4"/>
      <c r="Q21" s="10"/>
    </row>
    <row r="22" spans="2:21" x14ac:dyDescent="0.25">
      <c r="B22" s="6">
        <f t="shared" si="0"/>
        <v>14</v>
      </c>
      <c r="C22" s="16"/>
      <c r="D22" s="25"/>
      <c r="E22" s="26"/>
      <c r="F22" s="26"/>
      <c r="G22" s="26"/>
      <c r="H22" s="26"/>
      <c r="I22" s="27"/>
      <c r="J22" s="4"/>
      <c r="K22" s="4"/>
      <c r="L22" s="4"/>
      <c r="M22" s="4"/>
      <c r="N22" s="4"/>
      <c r="O22" s="4"/>
      <c r="P22" s="4"/>
      <c r="Q22" s="10"/>
      <c r="U22">
        <f>SUM(K9:K19)</f>
        <v>700</v>
      </c>
    </row>
    <row r="23" spans="2:21" x14ac:dyDescent="0.25">
      <c r="B23" s="6">
        <f t="shared" si="0"/>
        <v>15</v>
      </c>
      <c r="C23" s="16"/>
      <c r="D23" s="25"/>
      <c r="E23" s="26"/>
      <c r="F23" s="26"/>
      <c r="G23" s="26"/>
      <c r="H23" s="26"/>
      <c r="I23" s="27"/>
      <c r="J23" s="4"/>
      <c r="K23" s="4"/>
      <c r="L23" s="4"/>
      <c r="M23" s="4"/>
      <c r="N23" s="4"/>
      <c r="O23" s="4"/>
      <c r="P23" s="4"/>
      <c r="Q23" s="10"/>
      <c r="U23">
        <f>U22/11</f>
        <v>63.636363636363633</v>
      </c>
    </row>
    <row r="24" spans="2:21" x14ac:dyDescent="0.25">
      <c r="B24" s="6">
        <f t="shared" si="0"/>
        <v>16</v>
      </c>
      <c r="C24" s="16"/>
      <c r="D24" s="25"/>
      <c r="E24" s="26"/>
      <c r="F24" s="26"/>
      <c r="G24" s="26"/>
      <c r="H24" s="26"/>
      <c r="I24" s="27"/>
      <c r="J24" s="4"/>
      <c r="K24" s="4"/>
      <c r="L24" s="4"/>
      <c r="M24" s="4"/>
      <c r="N24" s="4"/>
      <c r="O24" s="4"/>
      <c r="P24" s="4"/>
      <c r="Q24" s="10"/>
    </row>
    <row r="25" spans="2:21" x14ac:dyDescent="0.25">
      <c r="B25" s="6">
        <f t="shared" si="0"/>
        <v>17</v>
      </c>
      <c r="C25" s="16"/>
      <c r="D25" s="25"/>
      <c r="E25" s="26"/>
      <c r="F25" s="26"/>
      <c r="G25" s="26"/>
      <c r="H25" s="26"/>
      <c r="I25" s="27"/>
      <c r="J25" s="4"/>
      <c r="K25" s="4"/>
      <c r="L25" s="4"/>
      <c r="M25" s="4"/>
      <c r="N25" s="4"/>
      <c r="O25" s="4"/>
      <c r="P25" s="4"/>
      <c r="Q25" s="10"/>
    </row>
    <row r="26" spans="2:21" x14ac:dyDescent="0.25">
      <c r="B26" s="6">
        <f t="shared" si="0"/>
        <v>18</v>
      </c>
      <c r="C26" s="16"/>
      <c r="D26" s="25"/>
      <c r="E26" s="26"/>
      <c r="F26" s="26"/>
      <c r="G26" s="26"/>
      <c r="H26" s="26"/>
      <c r="I26" s="27"/>
      <c r="J26" s="4"/>
      <c r="K26" s="4"/>
      <c r="L26" s="4"/>
      <c r="M26" s="4"/>
      <c r="N26" s="4"/>
      <c r="O26" s="4"/>
      <c r="P26" s="4"/>
      <c r="Q26" s="10"/>
    </row>
    <row r="27" spans="2:21" x14ac:dyDescent="0.25">
      <c r="B27" s="6">
        <f t="shared" si="0"/>
        <v>19</v>
      </c>
      <c r="C27" s="16"/>
      <c r="D27" s="25"/>
      <c r="E27" s="26"/>
      <c r="F27" s="26"/>
      <c r="G27" s="26"/>
      <c r="H27" s="26"/>
      <c r="I27" s="27"/>
      <c r="J27" s="4"/>
      <c r="K27" s="4"/>
      <c r="L27" s="4"/>
      <c r="M27" s="4"/>
      <c r="N27" s="4"/>
      <c r="O27" s="4"/>
      <c r="P27" s="4"/>
      <c r="Q27" s="10"/>
    </row>
    <row r="28" spans="2:21" x14ac:dyDescent="0.25">
      <c r="B28" s="6">
        <f t="shared" si="0"/>
        <v>20</v>
      </c>
      <c r="C28" s="16"/>
      <c r="D28" s="25"/>
      <c r="E28" s="26"/>
      <c r="F28" s="26"/>
      <c r="G28" s="26"/>
      <c r="H28" s="26"/>
      <c r="I28" s="27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0"/>
        <v>21</v>
      </c>
      <c r="C29" s="16"/>
      <c r="D29" s="25"/>
      <c r="E29" s="26"/>
      <c r="F29" s="26"/>
      <c r="G29" s="26"/>
      <c r="H29" s="26"/>
      <c r="I29" s="27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16"/>
      <c r="D30" s="25"/>
      <c r="E30" s="26"/>
      <c r="F30" s="26"/>
      <c r="G30" s="26"/>
      <c r="H30" s="26"/>
      <c r="I30" s="27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16"/>
      <c r="D31" s="25"/>
      <c r="E31" s="26"/>
      <c r="F31" s="26"/>
      <c r="G31" s="26"/>
      <c r="H31" s="26"/>
      <c r="I31" s="27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16"/>
      <c r="D32" s="25"/>
      <c r="E32" s="26"/>
      <c r="F32" s="26"/>
      <c r="G32" s="26"/>
      <c r="H32" s="26"/>
      <c r="I32" s="2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25"/>
      <c r="E33" s="26"/>
      <c r="F33" s="26"/>
      <c r="G33" s="26"/>
      <c r="H33" s="26"/>
      <c r="I33" s="2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25"/>
      <c r="E34" s="26"/>
      <c r="F34" s="26"/>
      <c r="G34" s="26"/>
      <c r="H34" s="26"/>
      <c r="I34" s="2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25"/>
      <c r="E35" s="26"/>
      <c r="F35" s="26"/>
      <c r="G35" s="26"/>
      <c r="H35" s="26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25"/>
      <c r="E36" s="26"/>
      <c r="F36" s="26"/>
      <c r="G36" s="26"/>
      <c r="H36" s="26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25"/>
      <c r="E37" s="26"/>
      <c r="F37" s="26"/>
      <c r="G37" s="26"/>
      <c r="H37" s="26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25"/>
      <c r="E38" s="26"/>
      <c r="F38" s="26"/>
      <c r="G38" s="26"/>
      <c r="H38" s="26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25"/>
      <c r="E39" s="26"/>
      <c r="F39" s="26"/>
      <c r="G39" s="26"/>
      <c r="H39" s="26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25"/>
      <c r="E40" s="26"/>
      <c r="F40" s="26"/>
      <c r="G40" s="26"/>
      <c r="H40" s="26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25"/>
      <c r="E41" s="26"/>
      <c r="F41" s="26"/>
      <c r="G41" s="26"/>
      <c r="H41" s="26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3"/>
      <c r="E53" s="23"/>
      <c r="F53" s="23"/>
      <c r="G53" s="23"/>
      <c r="H53" s="23"/>
      <c r="I53" s="2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18"/>
      <c r="D54" s="18"/>
      <c r="E54" s="1"/>
      <c r="H54" s="24" t="s">
        <v>19</v>
      </c>
      <c r="I54" s="24"/>
      <c r="J54" s="11">
        <f t="shared" ref="J54:P55" si="1">COUNTIF(J9:J53,"&gt;=70")</f>
        <v>9</v>
      </c>
      <c r="K54" s="11">
        <f>COUNTIF(K9:K53,"&gt;=70")</f>
        <v>6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 t="shared" ref="J55:P55" si="2">COUNTIF(J9:J53,"&lt;70")</f>
        <v>2</v>
      </c>
      <c r="K55" s="12">
        <v>0</v>
      </c>
      <c r="L55" s="11">
        <f t="shared" si="1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11</v>
      </c>
      <c r="K56" s="12">
        <v>0</v>
      </c>
      <c r="L56" s="12">
        <v>0</v>
      </c>
      <c r="M56" s="12">
        <f t="shared" ref="M56:P56" si="3">COUNT(M9:M53)</f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18"/>
      <c r="D57" s="18"/>
      <c r="E57" s="1"/>
      <c r="H57" s="19" t="s">
        <v>16</v>
      </c>
      <c r="I57" s="19"/>
      <c r="J57" s="14">
        <f>J54/J56</f>
        <v>0.81818181818181823</v>
      </c>
      <c r="K57" s="14" t="e">
        <f t="shared" ref="K57:L57" si="4">K54/K56</f>
        <v>#DIV/0!</v>
      </c>
      <c r="L57" s="14" t="e">
        <f t="shared" si="4"/>
        <v>#DIV/0!</v>
      </c>
      <c r="M57" s="14" t="e">
        <f t="shared" ref="M57:Q58" si="5">M54/M56</f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18"/>
      <c r="D58" s="18"/>
      <c r="E58" s="1"/>
      <c r="H58" s="19" t="s">
        <v>17</v>
      </c>
      <c r="I58" s="19"/>
      <c r="J58" s="13">
        <f>J55/J56</f>
        <v>0.18181818181818182</v>
      </c>
      <c r="K58" s="13" t="e">
        <f t="shared" ref="K58:Q58" si="6">K55/K56</f>
        <v>#DIV/0!</v>
      </c>
      <c r="L58" s="13" t="e">
        <f t="shared" si="6"/>
        <v>#DIV/0!</v>
      </c>
      <c r="M58" s="14" t="e">
        <f t="shared" si="5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0"/>
      <c r="K61" s="20"/>
      <c r="L61" s="20"/>
      <c r="M61" s="20"/>
      <c r="N61" s="20"/>
      <c r="O61" s="20"/>
      <c r="P61" s="20"/>
    </row>
    <row r="62" spans="2:17" x14ac:dyDescent="0.25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10:I10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Fundamentos de Inv.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2024-10-03T17:20:38Z</cp:lastPrinted>
  <dcterms:created xsi:type="dcterms:W3CDTF">2023-03-14T19:16:59Z</dcterms:created>
  <dcterms:modified xsi:type="dcterms:W3CDTF">2025-04-28T15:19:46Z</dcterms:modified>
</cp:coreProperties>
</file>