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RS\Documents\2025\INSTRUMENTOS DE PRESUPUESTACIÒN EMPRESARIAL\"/>
    </mc:Choice>
  </mc:AlternateContent>
  <xr:revisionPtr revIDLastSave="0" documentId="8_{C7728B46-EFB9-4DB6-B56B-83F088B3B90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0" l="1"/>
  <c r="M28" i="10"/>
  <c r="K28" i="10"/>
  <c r="F28" i="10"/>
  <c r="E28" i="10"/>
  <c r="I28" i="10" l="1"/>
  <c r="L8" i="22"/>
  <c r="L8" i="23"/>
  <c r="L8" i="24"/>
  <c r="L8" i="25"/>
  <c r="N28" i="25"/>
  <c r="M28" i="25"/>
  <c r="K28" i="25"/>
  <c r="G28" i="25"/>
  <c r="F28" i="25"/>
  <c r="I17" i="25"/>
  <c r="J17" i="25" s="1"/>
  <c r="D17" i="25"/>
  <c r="I16" i="25"/>
  <c r="J16" i="25" s="1"/>
  <c r="D16" i="25"/>
  <c r="I15" i="25"/>
  <c r="J15" i="25" s="1"/>
  <c r="D15" i="25"/>
  <c r="I14" i="25"/>
  <c r="J14" i="25" s="1"/>
  <c r="D14" i="25"/>
  <c r="B10" i="25"/>
  <c r="B37" i="25" s="1"/>
  <c r="H8" i="25"/>
  <c r="E8" i="25"/>
  <c r="N28" i="24"/>
  <c r="M28" i="24"/>
  <c r="K28" i="24"/>
  <c r="G28" i="24"/>
  <c r="F28" i="24"/>
  <c r="I17" i="24"/>
  <c r="D17" i="24"/>
  <c r="I16" i="24"/>
  <c r="D16" i="24"/>
  <c r="I15" i="24"/>
  <c r="D15" i="24"/>
  <c r="I14" i="24"/>
  <c r="D14" i="24"/>
  <c r="B10" i="24"/>
  <c r="B37" i="24" s="1"/>
  <c r="H8" i="24"/>
  <c r="E8" i="24"/>
  <c r="N28" i="23"/>
  <c r="M28" i="23"/>
  <c r="K28" i="23"/>
  <c r="G28" i="23"/>
  <c r="F28" i="23"/>
  <c r="I14" i="23"/>
  <c r="B10" i="23"/>
  <c r="B37" i="23" s="1"/>
  <c r="H8" i="23"/>
  <c r="E8" i="23"/>
  <c r="I14" i="22"/>
  <c r="B10" i="22"/>
  <c r="B37" i="22" s="1"/>
  <c r="H8" i="22"/>
  <c r="E8" i="22"/>
  <c r="N28" i="22"/>
  <c r="M28" i="22"/>
  <c r="K28" i="22"/>
  <c r="G28" i="22"/>
  <c r="F28" i="22"/>
  <c r="B37" i="10"/>
  <c r="L14" i="25" l="1"/>
  <c r="L15" i="25"/>
  <c r="L16" i="25"/>
  <c r="L17" i="25"/>
  <c r="H14" i="25"/>
  <c r="H15" i="25"/>
  <c r="H16" i="25"/>
  <c r="H17" i="25"/>
  <c r="E28" i="25"/>
  <c r="L14" i="24"/>
  <c r="L15" i="24"/>
  <c r="L16" i="24"/>
  <c r="L17" i="24"/>
  <c r="E28" i="24"/>
  <c r="L14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<sst xmlns="http://schemas.openxmlformats.org/spreadsheetml/2006/main" count="168" uniqueCount="39">
  <si>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</si>
  <si>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</si>
  <si>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</si>
  <si>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</si>
  <si>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</si>
  <si>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</si>
  <si>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</si>
  <si>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</si>
  <si>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</si>
  <si>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</si>
  <si>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</si>
  <si>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</si>
  <si>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</si>
  <si>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</si>
  <si>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</si>
  <si>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</si>
  <si>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</si>
  <si>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</si>
  <si>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</si>
  <si>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</si>
  <si>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</si>
  <si>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</si>
  <si>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</si>
  <si>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</si>
  <si>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</si>
  <si>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</si>
  <si>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</si>
  <si>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</si>
  <si>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</si>
  <si>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</si>
  <si>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</si>
  <si>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</si>
  <si>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</si>
  <si>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</si>
  <si>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Febrero - Junio 2025</t>
  </si>
  <si>
    <t>INSTRUENTOS DE PRESUPUESTACIÓN EMPRESARIAL</t>
  </si>
  <si>
    <t>407-B</t>
  </si>
  <si>
    <t>I.G.E. YATZARET ORTEGA ESCALERA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</si>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</sst>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zoomScale="120" zoomScaleNormal="120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42578125" style="1" customWidth="1"/>
    <col min="13" max="16" width="11.42578125" style="1"/>
    <col min="17" max="17" width="12.7109375" style="1" bestFit="1" customWidth="1"/>
    <col min="18" max="16384" width="11.42578125" style="1"/>
  </cols>
  <sheetData>
    <row r="1" spans="1:17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7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6" t="s">
        <v>4</v>
      </c>
      <c r="C8" s="36"/>
      <c r="D8" s="14" t="s">
        <v>5</v>
      </c>
      <c r="E8" s="5">
        <v>1</v>
      </c>
      <c r="G8" s="4" t="s">
        <v>6</v>
      </c>
      <c r="H8" s="5">
        <v>1</v>
      </c>
      <c r="I8" s="35" t="s">
        <v>7</v>
      </c>
      <c r="J8" s="35"/>
      <c r="K8" s="35"/>
      <c r="L8" s="36" t="s">
        <v>34</v>
      </c>
      <c r="M8" s="36"/>
      <c r="N8" s="36"/>
    </row>
    <row r="10" spans="1:17" x14ac:dyDescent="0.2">
      <c r="A10" s="4" t="s">
        <v>8</v>
      </c>
      <c r="B10" s="36" t="s">
        <v>33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7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7" ht="25.5" x14ac:dyDescent="0.2">
      <c r="A14" s="8" t="s">
        <v>35</v>
      </c>
      <c r="B14" s="9" t="s">
        <v>21</v>
      </c>
      <c r="C14" s="9" t="s">
        <v>36</v>
      </c>
      <c r="D14" s="9" t="s">
        <v>31</v>
      </c>
      <c r="E14" s="9">
        <v>11</v>
      </c>
      <c r="F14" s="9">
        <v>9</v>
      </c>
      <c r="G14" s="9"/>
      <c r="H14" s="10"/>
      <c r="I14" s="9">
        <v>2</v>
      </c>
      <c r="J14" s="10"/>
      <c r="K14" s="9"/>
      <c r="L14" s="10"/>
      <c r="M14" s="23">
        <v>82</v>
      </c>
      <c r="N14" s="15">
        <v>0.64</v>
      </c>
    </row>
    <row r="15" spans="1:17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7" s="11" customFormat="1" x14ac:dyDescent="0.2">
      <c r="A16" s="8"/>
      <c r="B16" s="9"/>
      <c r="C16" s="9"/>
      <c r="D16" s="9"/>
      <c r="E16" s="9"/>
      <c r="F16" s="9"/>
      <c r="G16" s="9"/>
      <c r="H16" s="22"/>
      <c r="I16" s="9"/>
      <c r="J16" s="10"/>
      <c r="K16" s="9"/>
      <c r="L16" s="10"/>
      <c r="M16" s="9"/>
      <c r="N16" s="15"/>
      <c r="Q16" s="21"/>
    </row>
    <row r="17" spans="1:19" s="11" customFormat="1" x14ac:dyDescent="0.2">
      <c r="A17" s="8"/>
      <c r="B17" s="9"/>
      <c r="C17" s="9"/>
      <c r="D17" s="9"/>
      <c r="E17" s="9"/>
      <c r="F17" s="9"/>
      <c r="G17" s="9"/>
      <c r="H17" s="22"/>
      <c r="I17" s="9"/>
      <c r="J17" s="10"/>
      <c r="K17" s="9"/>
      <c r="L17" s="10"/>
      <c r="M17" s="9"/>
      <c r="N17" s="15"/>
      <c r="Q17" s="21"/>
    </row>
    <row r="18" spans="1:19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  <c r="Q18" s="21"/>
    </row>
    <row r="19" spans="1:19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9</v>
      </c>
      <c r="G28" s="17"/>
      <c r="H28" s="18"/>
      <c r="I28" s="17">
        <f>SUM(I14:I27)</f>
        <v>2</v>
      </c>
      <c r="J28" s="18"/>
      <c r="K28" s="17">
        <f>SUM(K14:K27)</f>
        <v>0</v>
      </c>
      <c r="L28" s="18">
        <f t="shared" ref="L28" si="0">K28/E28</f>
        <v>0</v>
      </c>
      <c r="M28" s="17">
        <f>AVERAGE(M14:M27)</f>
        <v>82</v>
      </c>
      <c r="N28" s="19">
        <f>AVERAGE(N14:N27)</f>
        <v>0.64</v>
      </c>
    </row>
    <row r="30" spans="1:19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9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2" t="str">
        <f>B10</f>
        <v>L.C. ANA KARENINA CORDOBA FERMAN</v>
      </c>
      <c r="C37" s="42"/>
      <c r="D37" s="42"/>
      <c r="E37" s="13"/>
      <c r="F37" s="13"/>
      <c r="G37" s="43" t="s">
        <v>33</v>
      </c>
      <c r="H37" s="43"/>
      <c r="I37" s="43"/>
      <c r="J37" s="43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3" zoomScale="110" zoomScaleNormal="110" zoomScaleSheetLayoutView="100" workbookViewId="0">
      <selection activeCell="A14" sqref="A14: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2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35</v>
      </c>
      <c r="B14" s="9">
        <v>2</v>
      </c>
      <c r="C14" s="9" t="s">
        <v>36</v>
      </c>
      <c r="D14" s="9" t="s">
        <v>31</v>
      </c>
      <c r="E14" s="9">
        <v>11</v>
      </c>
      <c r="F14" s="9">
        <v>6</v>
      </c>
      <c r="G14" s="9"/>
      <c r="H14" s="10"/>
      <c r="I14" s="9">
        <f t="shared" ref="I14:I28" si="0">(E14-SUM(F14:G14))-K14</f>
        <v>5</v>
      </c>
      <c r="J14" s="10"/>
      <c r="K14" s="9">
        <v>0</v>
      </c>
      <c r="L14" s="10">
        <f t="shared" ref="L14:L28" si="1">K14/E14</f>
        <v>0</v>
      </c>
      <c r="M14" s="9">
        <v>64</v>
      </c>
      <c r="N14" s="15">
        <v>0.55000000000000004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6</v>
      </c>
      <c r="G28" s="17">
        <f>SUM(G14:G27)</f>
        <v>0</v>
      </c>
      <c r="H28" s="18"/>
      <c r="I28" s="17">
        <f t="shared" si="0"/>
        <v>5</v>
      </c>
      <c r="J28" s="18"/>
      <c r="K28" s="17">
        <f>SUM(K14:K27)</f>
        <v>0</v>
      </c>
      <c r="L28" s="18">
        <f t="shared" si="1"/>
        <v>0</v>
      </c>
      <c r="M28" s="17">
        <f>AVERAGE(M14:M27)</f>
        <v>64</v>
      </c>
      <c r="N28" s="19">
        <f>AVERAGE(N14:N27)</f>
        <v>0.55000000000000004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110" zoomScaleNormal="110" zoomScaleSheetLayoutView="100" workbookViewId="0">
      <selection activeCell="D16" sqref="D16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3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ht="25.5" x14ac:dyDescent="0.2">
      <c r="A14" s="8" t="s">
        <v>35</v>
      </c>
      <c r="B14" s="9" t="s">
        <v>38</v>
      </c>
      <c r="C14" s="9" t="s">
        <v>36</v>
      </c>
      <c r="D14" s="9" t="s">
        <v>31</v>
      </c>
      <c r="E14" s="9">
        <v>11</v>
      </c>
      <c r="F14" s="9"/>
      <c r="G14" s="9"/>
      <c r="H14" s="10"/>
      <c r="I14" s="9">
        <f t="shared" ref="I14:I28" si="0">(E14-SUM(F14:G14))-K14</f>
        <v>11</v>
      </c>
      <c r="J14" s="10"/>
      <c r="K14" s="9">
        <v>0</v>
      </c>
      <c r="L14" s="10">
        <f t="shared" ref="L14:L28" si="1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11</v>
      </c>
      <c r="F28" s="17">
        <f>SUM(F14:F27)</f>
        <v>0</v>
      </c>
      <c r="G28" s="17">
        <f>SUM(G14:G27)</f>
        <v>0</v>
      </c>
      <c r="H28" s="18"/>
      <c r="I28" s="17">
        <f t="shared" si="0"/>
        <v>11</v>
      </c>
      <c r="J28" s="18"/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37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>
        <v>4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/>
      <c r="I14" s="9">
        <f t="shared" ref="I14:I28" si="0">(E14-SUM(F14:G14))-K14</f>
        <v>0</v>
      </c>
      <c r="J14" s="10"/>
      <c r="K14" s="9">
        <v>0</v>
      </c>
      <c r="L14" s="10" t="e">
        <f t="shared" ref="L14:L28" si="1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/>
      <c r="I15" s="9">
        <f t="shared" si="0"/>
        <v>0</v>
      </c>
      <c r="J15" s="10"/>
      <c r="K15" s="9">
        <v>0</v>
      </c>
      <c r="L15" s="10" t="e">
        <f t="shared" si="1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/>
      <c r="I16" s="9">
        <f t="shared" si="0"/>
        <v>0</v>
      </c>
      <c r="J16" s="10"/>
      <c r="K16" s="9">
        <v>0</v>
      </c>
      <c r="L16" s="10" t="e">
        <f t="shared" si="1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/>
      <c r="I17" s="9">
        <f t="shared" si="0"/>
        <v>0</v>
      </c>
      <c r="J17" s="10"/>
      <c r="K17" s="9">
        <v>0</v>
      </c>
      <c r="L17" s="10" t="e">
        <f t="shared" si="1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/>
      <c r="C28" s="17"/>
      <c r="D28" s="17"/>
      <c r="E28" s="17">
        <f>SUM(E14:E27)</f>
        <v>0</v>
      </c>
      <c r="F28" s="17">
        <f>SUM(F14:F27)</f>
        <v>0</v>
      </c>
      <c r="G28" s="17">
        <f>SUM(G14:G27)</f>
        <v>0</v>
      </c>
      <c r="H28" s="18"/>
      <c r="I28" s="17">
        <f t="shared" si="0"/>
        <v>0</v>
      </c>
      <c r="J28" s="18"/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10" zoomScaleNormal="110" zoomScaleSheetLayoutView="100" workbookViewId="0">
      <selection activeCell="E14" sqref="E14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3" width="5.42578125" style="1" bestFit="1" customWidth="1"/>
    <col min="4" max="4" width="21.85546875" style="1" customWidth="1"/>
    <col min="5" max="5" width="9.42578125" style="1" customWidth="1"/>
    <col min="6" max="12" width="7.42578125" style="1" customWidth="1"/>
    <col min="13" max="16384" width="11.42578125" style="1"/>
  </cols>
  <sheetData>
    <row r="1" spans="1:14" ht="62.25" customHeight="1" x14ac:dyDescent="0.2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4" t="s">
        <v>30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4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5" t="s">
        <v>2</v>
      </c>
      <c r="B6" s="25"/>
      <c r="C6" s="25"/>
      <c r="D6" s="25"/>
      <c r="E6" s="26" t="s">
        <v>32</v>
      </c>
      <c r="F6" s="26"/>
      <c r="G6" s="26"/>
      <c r="H6" s="26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6" t="s">
        <v>29</v>
      </c>
      <c r="C8" s="36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5" t="s">
        <v>7</v>
      </c>
      <c r="J8" s="35"/>
      <c r="K8" s="35"/>
      <c r="L8" s="36" t="str">
        <f>+'1'!L8:N8</f>
        <v>Febrero - Junio 2025</v>
      </c>
      <c r="M8" s="36"/>
      <c r="N8" s="36"/>
    </row>
    <row r="10" spans="1:14" x14ac:dyDescent="0.2">
      <c r="A10" s="4" t="s">
        <v>8</v>
      </c>
      <c r="B10" s="36" t="str">
        <f>'1'!B10</f>
        <v>L.C. ANA KARENINA CORDOBA FERMAN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3" t="s">
        <v>10</v>
      </c>
      <c r="C12" s="33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0" t="s">
        <v>21</v>
      </c>
    </row>
    <row r="13" spans="1:14" x14ac:dyDescent="0.2">
      <c r="A13" s="38"/>
      <c r="B13" s="34"/>
      <c r="C13" s="34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1"/>
    </row>
    <row r="14" spans="1:14" s="11" customFormat="1" x14ac:dyDescent="0.2">
      <c r="A14" s="9"/>
      <c r="B14" s="9"/>
      <c r="C14" s="9"/>
      <c r="D14" s="9">
        <f>'1'!D16</f>
        <v>0</v>
      </c>
      <c r="E14" s="9"/>
      <c r="F14" s="9"/>
      <c r="G14" s="9"/>
      <c r="H14" s="10" t="e">
        <f t="shared" ref="H14:H17" si="0">F14/E14</f>
        <v>#DIV/0!</v>
      </c>
      <c r="I14" s="9">
        <f t="shared" ref="I14:I28" si="1">(E14-SUM(F14:G14))-K14</f>
        <v>0</v>
      </c>
      <c r="J14" s="10" t="e">
        <f t="shared" ref="J14:J28" si="2">I14/E14</f>
        <v>#DIV/0!</v>
      </c>
      <c r="K14" s="9"/>
      <c r="L14" s="10" t="e">
        <f t="shared" ref="L14:L28" si="3">K14/E14</f>
        <v>#DIV/0!</v>
      </c>
      <c r="M14" s="9"/>
      <c r="N14" s="15"/>
    </row>
    <row r="15" spans="1:14" s="11" customFormat="1" x14ac:dyDescent="0.2">
      <c r="A15" s="9"/>
      <c r="B15" s="9"/>
      <c r="C15" s="9"/>
      <c r="D15" s="9">
        <f>'1'!D17</f>
        <v>0</v>
      </c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/>
      <c r="B16" s="9"/>
      <c r="C16" s="9"/>
      <c r="D16" s="9">
        <f>'1'!D15</f>
        <v>0</v>
      </c>
      <c r="E16" s="9"/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/>
      <c r="B17" s="9"/>
      <c r="C17" s="9"/>
      <c r="D17" s="9">
        <f>'1'!D18</f>
        <v>0</v>
      </c>
      <c r="E17" s="9"/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1"/>
        <v>0</v>
      </c>
      <c r="J28" s="18" t="e">
        <f t="shared" si="2"/>
        <v>#DIV/0!</v>
      </c>
      <c r="K28" s="17">
        <f>SUM(K14:K27)</f>
        <v>0</v>
      </c>
      <c r="L28" s="18" t="e">
        <f t="shared" si="3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39" t="s">
        <v>27</v>
      </c>
      <c r="C33" s="39"/>
      <c r="D33" s="39"/>
      <c r="G33" s="24" t="s">
        <v>28</v>
      </c>
      <c r="H33" s="24"/>
      <c r="I33" s="24"/>
      <c r="J33" s="24"/>
    </row>
    <row r="34" spans="1:10" ht="62.25" customHeight="1" x14ac:dyDescent="0.2">
      <c r="B34" s="40"/>
      <c r="C34" s="40"/>
      <c r="D34" s="40"/>
      <c r="G34" s="36"/>
      <c r="H34" s="36"/>
      <c r="I34" s="36"/>
      <c r="J34" s="36"/>
    </row>
    <row r="35" spans="1:10" hidden="1" x14ac:dyDescent="0.2">
      <c r="A35" s="41" t="e">
        <v>#REF!</v>
      </c>
      <c r="B35" s="41"/>
      <c r="C35" s="6"/>
      <c r="E35" s="41"/>
      <c r="F35" s="41"/>
      <c r="G35" s="41"/>
      <c r="H35" s="41"/>
    </row>
    <row r="36" spans="1:10" hidden="1" x14ac:dyDescent="0.2"/>
    <row r="37" spans="1:10" ht="45" customHeight="1" x14ac:dyDescent="0.2">
      <c r="B37" s="43" t="str">
        <f>B10</f>
        <v>L.C. ANA KARENINA CORDOBA FERMAN</v>
      </c>
      <c r="C37" s="43"/>
      <c r="D37" s="43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rafael pretelin</cp:lastModifiedBy>
  <cp:revision/>
  <dcterms:created xsi:type="dcterms:W3CDTF">2021-11-22T14:45:25Z</dcterms:created>
  <dcterms:modified xsi:type="dcterms:W3CDTF">2025-05-14T17:29:38Z</dcterms:modified>
  <cp:category/>
  <cp:contentStatus/>
</cp:coreProperties>
</file>