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S\Documents\2025\FEBRERO - JUNI 2025\"/>
    </mc:Choice>
  </mc:AlternateContent>
  <xr:revisionPtr revIDLastSave="0" documentId="13_ncr:1_{73CF9447-F40D-4FC5-B5D4-906F4EE7A8F1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N28" i="10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J14" i="25"/>
  <c r="B10" i="25"/>
  <c r="B37" i="25" s="1"/>
  <c r="H8" i="25"/>
  <c r="E8" i="25"/>
  <c r="N28" i="24"/>
  <c r="M28" i="24"/>
  <c r="K28" i="24"/>
  <c r="G28" i="24"/>
  <c r="F28" i="24"/>
  <c r="D17" i="24"/>
  <c r="B10" i="24"/>
  <c r="B37" i="24" s="1"/>
  <c r="H8" i="24"/>
  <c r="E8" i="24"/>
  <c r="N28" i="23"/>
  <c r="M28" i="23"/>
  <c r="K28" i="23"/>
  <c r="G28" i="23"/>
  <c r="F28" i="23"/>
  <c r="I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E28" i="25"/>
  <c r="E28" i="24"/>
  <c r="L14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<sst xmlns="http://schemas.openxmlformats.org/spreadsheetml/2006/main" count="184" uniqueCount="44">
  <si>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</si>
  <si>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</si>
  <si>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</si>
  <si>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</si>
  <si>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</si>
  <si>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</si>
  <si>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</si>
  <si>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</si>
  <si>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</si>
  <si>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</si>
  <si>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</si>
  <si>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</si>
  <si>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</si>
  <si>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</si>
  <si>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</si>
  <si>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</si>
  <si>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</si>
  <si>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</si>
  <si>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</si>
  <si>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</si>
  <si>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</si>
  <si>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</si>
  <si>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</si>
  <si>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</si>
  <si>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</si>
  <si>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</si>
  <si>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</si>
  <si>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</si>
  <si>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</si>
  <si>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</si>
  <si>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</si>
  <si>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</si>
  <si>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</si>
  <si>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</si>
  <si>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</si>
  <si>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</si>
  <si>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</si>
  <si>
    <t>I.G.E. YATZARET ORTEGA ESCALERA</t>
  </si>
  <si>
    <t>SE</t>
  </si>
  <si>
    <t>III</t>
  </si>
  <si>
    <t>IV</t>
  </si>
  <si>
    <t>V</t>
  </si>
  <si>
    <t>I-V</t>
  </si>
  <si>
    <t>407B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</si>
</sst>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A14" sqref="A14: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110" zoomScaleNormal="11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11</v>
      </c>
      <c r="F14" s="9"/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">
        <v>35</v>
      </c>
      <c r="B14" s="9" t="s">
        <v>39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v>5</v>
      </c>
      <c r="J14" s="10"/>
      <c r="K14" s="9"/>
      <c r="L14" s="10">
        <v>0</v>
      </c>
      <c r="M14" s="9">
        <v>60</v>
      </c>
      <c r="N14" s="15">
        <v>0.63</v>
      </c>
    </row>
    <row r="15" spans="1:14" s="11" customFormat="1" ht="25.5" x14ac:dyDescent="0.2">
      <c r="A15" s="9" t="s">
        <v>35</v>
      </c>
      <c r="B15" s="9" t="s">
        <v>40</v>
      </c>
      <c r="C15" s="9" t="s">
        <v>36</v>
      </c>
      <c r="D15" s="9" t="s">
        <v>31</v>
      </c>
      <c r="E15" s="9">
        <v>11</v>
      </c>
      <c r="F15" s="9">
        <v>6</v>
      </c>
      <c r="G15" s="9"/>
      <c r="H15" s="10"/>
      <c r="I15" s="9">
        <v>5</v>
      </c>
      <c r="J15" s="10"/>
      <c r="K15" s="9"/>
      <c r="L15" s="10">
        <v>0</v>
      </c>
      <c r="M15" s="9">
        <v>57</v>
      </c>
      <c r="N15" s="15">
        <v>0.63</v>
      </c>
    </row>
    <row r="16" spans="1:14" s="11" customFormat="1" ht="25.5" x14ac:dyDescent="0.2">
      <c r="A16" s="9" t="s">
        <v>35</v>
      </c>
      <c r="B16" s="9" t="s">
        <v>41</v>
      </c>
      <c r="C16" s="9" t="s">
        <v>36</v>
      </c>
      <c r="D16" s="9" t="s">
        <v>31</v>
      </c>
      <c r="E16" s="9">
        <v>11</v>
      </c>
      <c r="F16" s="9">
        <v>9</v>
      </c>
      <c r="G16" s="9"/>
      <c r="H16" s="10"/>
      <c r="I16" s="9">
        <v>2</v>
      </c>
      <c r="J16" s="10"/>
      <c r="K16" s="9"/>
      <c r="L16" s="10">
        <v>0</v>
      </c>
      <c r="M16" s="9">
        <v>82</v>
      </c>
      <c r="N16" s="15">
        <v>0.82</v>
      </c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33</v>
      </c>
      <c r="F28" s="17">
        <f>SUM(F14:F27)</f>
        <v>21</v>
      </c>
      <c r="G28" s="17">
        <f>SUM(G14:G27)</f>
        <v>0</v>
      </c>
      <c r="H28" s="18"/>
      <c r="I28" s="17">
        <f t="shared" ref="I28" si="0">(E28-SUM(F28:G28))-K28</f>
        <v>12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66.333333333333329</v>
      </c>
      <c r="N28" s="19">
        <f>AVERAGE(N14:N27)</f>
        <v>0.69333333333333336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="110" zoomScaleNormal="110" zoomScaleSheetLayoutView="100" workbookViewId="0">
      <selection activeCell="L24" sqref="L2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">
        <v>35</v>
      </c>
      <c r="B14" s="9" t="s">
        <v>42</v>
      </c>
      <c r="C14" s="9" t="s">
        <v>43</v>
      </c>
      <c r="D14" s="9" t="s">
        <v>31</v>
      </c>
      <c r="E14" s="9">
        <v>11</v>
      </c>
      <c r="F14" s="9">
        <v>5</v>
      </c>
      <c r="G14" s="9">
        <v>4</v>
      </c>
      <c r="H14" s="10">
        <f>F14/E14</f>
        <v>0.45454545454545453</v>
      </c>
      <c r="I14" s="9">
        <v>2</v>
      </c>
      <c r="J14" s="10">
        <f t="shared" ref="J14:J28" si="0">I14/E14</f>
        <v>0.18181818181818182</v>
      </c>
      <c r="K14" s="9">
        <v>0</v>
      </c>
      <c r="L14" s="10">
        <f t="shared" ref="L14:L28" si="1">K14/E14</f>
        <v>0</v>
      </c>
      <c r="M14" s="9">
        <v>69</v>
      </c>
      <c r="N14" s="15">
        <v>0.64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5</v>
      </c>
      <c r="G28" s="17">
        <f>SUM(G14:G27)</f>
        <v>4</v>
      </c>
      <c r="H28" s="18">
        <f>SUM(F28:G28)/E28</f>
        <v>0.81818181818181823</v>
      </c>
      <c r="I28" s="17">
        <f t="shared" ref="I28" si="2">(E28-SUM(F28:G28))-K28</f>
        <v>2</v>
      </c>
      <c r="J28" s="18">
        <f t="shared" si="0"/>
        <v>0.18181818181818182</v>
      </c>
      <c r="K28" s="17">
        <f>SUM(K14:K27)</f>
        <v>0</v>
      </c>
      <c r="L28" s="18">
        <f t="shared" si="1"/>
        <v>0</v>
      </c>
      <c r="M28" s="17">
        <f>AVERAGE(M14:M27)</f>
        <v>69</v>
      </c>
      <c r="N28" s="19">
        <f>AVERAGE(N14:N27)</f>
        <v>0.64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 pretelin</cp:lastModifiedBy>
  <cp:revision/>
  <dcterms:created xsi:type="dcterms:W3CDTF">2021-11-22T14:45:25Z</dcterms:created>
  <dcterms:modified xsi:type="dcterms:W3CDTF">2025-06-20T22:04:00Z</dcterms:modified>
  <cp:category/>
  <cp:contentStatus/>
</cp:coreProperties>
</file>