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05 MATERIAS Agt-dic 2025\SGI\Rep proy ind\R3\"/>
    </mc:Choice>
  </mc:AlternateContent>
  <xr:revisionPtr revIDLastSave="0" documentId="13_ncr:1_{6D644AA4-B653-41D3-BC38-BA791AAA4FC0}" xr6:coauthVersionLast="47" xr6:coauthVersionMax="47" xr10:uidLastSave="{00000000-0000-0000-0000-000000000000}"/>
  <bookViews>
    <workbookView xWindow="-110" yWindow="-110" windowWidth="19420" windowHeight="10300" tabRatio="500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Programa!$A$1:$I$46</definedName>
    <definedName name="_xlnm.Print_Area" localSheetId="1">'Reporte 1'!$A$1:$J$39</definedName>
    <definedName name="_xlnm.Print_Area" localSheetId="2">'Reporte 2'!$A$1:$J$43</definedName>
    <definedName name="_xlnm.Print_Area" localSheetId="3">'Reporte 3'!$B$3:$I$44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5" i="4" l="1"/>
  <c r="D26" i="4"/>
  <c r="D27" i="4"/>
  <c r="D28" i="4"/>
  <c r="D29" i="4"/>
  <c r="D30" i="4"/>
  <c r="D31" i="4"/>
  <c r="D32" i="4"/>
  <c r="D33" i="4"/>
  <c r="D34" i="4"/>
  <c r="B30" i="4"/>
  <c r="B31" i="4"/>
  <c r="B32" i="4"/>
  <c r="B33" i="4"/>
  <c r="B34" i="4"/>
  <c r="B25" i="4"/>
  <c r="B26" i="4"/>
  <c r="B27" i="4"/>
  <c r="B28" i="4"/>
  <c r="B29" i="4"/>
  <c r="D25" i="3"/>
  <c r="D26" i="3"/>
  <c r="D27" i="3"/>
  <c r="D28" i="3"/>
  <c r="D29" i="3"/>
  <c r="D30" i="3"/>
  <c r="B29" i="3"/>
  <c r="B30" i="3"/>
  <c r="B28" i="3"/>
  <c r="B25" i="3"/>
  <c r="B26" i="3"/>
  <c r="B27" i="3"/>
  <c r="B23" i="2"/>
  <c r="B24" i="2"/>
  <c r="B25" i="2"/>
  <c r="B26" i="2"/>
  <c r="D25" i="2"/>
  <c r="D26" i="2"/>
  <c r="D23" i="2"/>
  <c r="D24" i="2"/>
  <c r="D21" i="2"/>
  <c r="D22" i="2"/>
  <c r="B21" i="2"/>
  <c r="B22" i="2"/>
  <c r="D20" i="2"/>
  <c r="D42" i="4"/>
  <c r="H41" i="4"/>
  <c r="D41" i="4"/>
  <c r="B41" i="4"/>
  <c r="D24" i="4"/>
  <c r="B24" i="4"/>
  <c r="D23" i="4"/>
  <c r="B23" i="4"/>
  <c r="D22" i="4"/>
  <c r="B22" i="4"/>
  <c r="D21" i="4"/>
  <c r="B21" i="4"/>
  <c r="D20" i="4"/>
  <c r="B20" i="4"/>
  <c r="B16" i="4"/>
  <c r="B13" i="4"/>
  <c r="C10" i="4"/>
  <c r="H8" i="4"/>
  <c r="C7" i="4"/>
  <c r="E5" i="4"/>
  <c r="D39" i="3"/>
  <c r="H38" i="3"/>
  <c r="D38" i="3"/>
  <c r="B38" i="3"/>
  <c r="D24" i="3"/>
  <c r="B24" i="3"/>
  <c r="D23" i="3"/>
  <c r="B23" i="3"/>
  <c r="D22" i="3"/>
  <c r="B22" i="3"/>
  <c r="D21" i="3"/>
  <c r="B21" i="3"/>
  <c r="D20" i="3"/>
  <c r="B20" i="3"/>
  <c r="B16" i="3"/>
  <c r="B13" i="3"/>
  <c r="C10" i="3"/>
  <c r="H8" i="3"/>
  <c r="C7" i="3"/>
  <c r="E5" i="3"/>
  <c r="D35" i="2"/>
  <c r="H34" i="2"/>
  <c r="D34" i="2"/>
  <c r="B34" i="2"/>
  <c r="B20" i="2"/>
  <c r="B16" i="2"/>
  <c r="B13" i="2"/>
  <c r="C10" i="2"/>
  <c r="H8" i="2"/>
  <c r="C7" i="2"/>
  <c r="E5" i="2"/>
  <c r="B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<sst xmlns="http://schemas.openxmlformats.org/spreadsheetml/2006/main" count="126" uniqueCount="46">
  <si>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</si>
  <si>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</si>
  <si>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</si>
  <si>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</si>
  <si>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</si>
  <si>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</si>
  <si>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</si>
  <si>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</si>
  <si>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</si>
  <si>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</si>
  <si>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</si>
  <si>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</si>
  <si>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</si>
  <si>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</si>
  <si>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</si>
  <si>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</si>
  <si>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</si>
  <si>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</si>
  <si>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</si>
  <si>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</si>
  <si>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</si>
  <si>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</si>
  <si>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</si>
  <si>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</si>
  <si>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</si>
  <si>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</si>
  <si>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INFORMÁTICA</t>
  </si>
  <si>
    <t>GUADALUPE ZETINA CRUZ</t>
  </si>
  <si>
    <t>TUTORÍA Y DIRECCIÓN INDIVIDUALIZADA - TUTORÍAS A ESTUDIANTES (DENTRO DEL PROGRAMA INSTITUCIONAL DE TUTORÍAS)-Tutoria 310-A</t>
  </si>
  <si>
    <t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t>
  </si>
  <si>
    <t>1 PAT
3 reportes individuales
1 lista de alumnos acreditados</t>
  </si>
  <si>
    <t xml:space="preserve">Presentación de la persona tutorada y la persona tutorada 
Registrar correos electrónicos de los alumnos para estar en comunicación
Apertura de clase en Moodle.
Apertura de grupo de WhatsApp para información de la institución.	</t>
  </si>
  <si>
    <t>Se solicitó a los alumnos su boleta del semestre febrero-junio 2025 con la finalidad de identificar las materias reprobadas.
Se solicitó información sobre su avance en las actividades extraescolares.
Se solicitó información sobre su avance en inglés.</t>
  </si>
  <si>
    <t>Reflexión de lectura: “Estoy perdido…”</t>
  </si>
  <si>
    <t>Actualización de Anexo 15 Formato de Registro para el desempeño académico.</t>
  </si>
  <si>
    <t>Dinámica para fomentar el compañerismo y la unión entre los participantes: “El amigo secreto”.</t>
  </si>
  <si>
    <t>Presentación de video motivacional para inspirar a los alumnos hacia un cambio positivo.</t>
  </si>
  <si>
    <t>Actividad grupal cognitiva enfatizando el pensamiento.</t>
  </si>
  <si>
    <t xml:space="preserve">Revisión del avance académico y detección de problemáticas en asignaturas. </t>
  </si>
  <si>
    <t>Campaña: La educación emocional en la prevención de las adicciones y campaña: Espacios 100% libres de plásticos de un solo uso.</t>
  </si>
  <si>
    <t>Taller: Técnicas de aprendizaje acelerado</t>
  </si>
  <si>
    <t>Actividad: “El ser humano integral”</t>
  </si>
  <si>
    <t>Actividad: “Desarrollo de habilidades del pensamiento”</t>
  </si>
  <si>
    <t>Actividad: Aplicación del Test de inteligencia</t>
  </si>
  <si>
    <t>Actividad: Lectura habilidades de estudio efectivo.</t>
  </si>
  <si>
    <t>Reporte enviado a la coordinadora de tutorias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</si>
</sst>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1"/>
      <charset val="1"/>
    </font>
    <font>
      <sz val="10"/>
      <color rgb="FF000000"/>
      <name val="Arial"/>
      <family val="1"/>
      <charset val="1"/>
    </font>
    <font>
      <b/>
      <sz val="10"/>
      <color rgb="FF000000"/>
      <name val="Arial"/>
      <family val="1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5" fillId="0" borderId="0" applyBorder="0" applyProtection="0"/>
  </cellStyleXfs>
  <cellXfs count="58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/>
    </xf>
    <xf numFmtId="14" fontId="16" fillId="0" borderId="4" xfId="0" applyNumberFormat="1" applyFont="1" applyBorder="1" applyAlignment="1">
      <alignment vertical="center" wrapText="1"/>
    </xf>
    <xf numFmtId="14" fontId="16" fillId="0" borderId="4" xfId="0" quotePrefix="1" applyNumberFormat="1" applyFont="1" applyBorder="1" applyAlignment="1">
      <alignment vertical="center" wrapText="1"/>
    </xf>
    <xf numFmtId="14" fontId="16" fillId="0" borderId="4" xfId="0" applyNumberFormat="1" applyFont="1" applyBorder="1"/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1158840</xdr:colOff>
      <xdr:row>1</xdr:row>
      <xdr:rowOff>635040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668160</xdr:colOff>
      <xdr:row>1</xdr:row>
      <xdr:rowOff>603720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1158840</xdr:colOff>
      <xdr:row>1</xdr:row>
      <xdr:rowOff>509400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677880</xdr:colOff>
      <xdr:row>1</xdr:row>
      <xdr:rowOff>525240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1091880</xdr:colOff>
      <xdr:row>1</xdr:row>
      <xdr:rowOff>530280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661680</xdr:colOff>
      <xdr:row>1</xdr:row>
      <xdr:rowOff>516960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1105200</xdr:colOff>
      <xdr:row>1</xdr:row>
      <xdr:rowOff>477720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670680</xdr:colOff>
      <xdr:row>1</xdr:row>
      <xdr:rowOff>495360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view="pageBreakPreview" topLeftCell="A20" zoomScale="87" zoomScaleNormal="160" zoomScaleSheetLayoutView="87" zoomScalePageLayoutView="120" workbookViewId="0">
      <selection activeCell="B30" sqref="B30:G30"/>
    </sheetView>
  </sheetViews>
  <sheetFormatPr baseColWidth="10" defaultColWidth="11.453125" defaultRowHeight="12.75" customHeight="1" x14ac:dyDescent="0.25"/>
  <cols>
    <col min="1" max="1" width="1.6328125" style="2" customWidth="1"/>
    <col min="2" max="2" width="38.54296875" style="2" customWidth="1"/>
    <col min="3" max="3" width="4.6328125" style="2" customWidth="1"/>
    <col min="4" max="5" width="11.08984375" style="2" customWidth="1"/>
    <col min="6" max="6" width="7.54296875" style="2" customWidth="1"/>
    <col min="7" max="8" width="11.453125" style="2"/>
    <col min="9" max="9" width="1.6328125" style="2" customWidth="1"/>
    <col min="10" max="16384" width="11.453125" style="2"/>
  </cols>
  <sheetData>
    <row r="1" spans="1:15" ht="9.75" customHeight="1" x14ac:dyDescent="0.3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5">
      <c r="A2" s="3"/>
      <c r="B2" s="25" t="s">
        <v>0</v>
      </c>
      <c r="C2" s="25"/>
      <c r="D2" s="25"/>
      <c r="E2" s="25"/>
      <c r="F2" s="25"/>
      <c r="G2" s="25"/>
      <c r="H2" s="25"/>
      <c r="I2" s="5"/>
      <c r="J2" s="6"/>
      <c r="K2" s="6"/>
      <c r="L2" s="6"/>
      <c r="M2" s="6"/>
      <c r="N2" s="6"/>
      <c r="O2" s="6"/>
    </row>
    <row r="3" spans="1:15" ht="13" x14ac:dyDescent="0.3">
      <c r="A3" s="7"/>
      <c r="B3" s="1"/>
      <c r="C3" s="1"/>
      <c r="D3" s="1"/>
      <c r="E3" s="1"/>
      <c r="F3" s="1"/>
      <c r="I3" s="7"/>
    </row>
    <row r="4" spans="1:15" ht="13" x14ac:dyDescent="0.3">
      <c r="A4" s="7"/>
      <c r="B4" s="26" t="s">
        <v>1</v>
      </c>
      <c r="C4" s="26"/>
      <c r="D4" s="26"/>
      <c r="E4" s="26"/>
      <c r="F4" s="26"/>
      <c r="G4" s="26"/>
      <c r="H4" s="26"/>
      <c r="I4" s="7"/>
    </row>
    <row r="5" spans="1:15" ht="13" x14ac:dyDescent="0.3">
      <c r="A5" s="7"/>
      <c r="B5" s="27" t="s">
        <v>2</v>
      </c>
      <c r="C5" s="27"/>
      <c r="D5" s="27"/>
      <c r="E5" s="28" t="s">
        <v>26</v>
      </c>
      <c r="F5" s="28"/>
      <c r="G5" s="28"/>
      <c r="H5" s="8"/>
      <c r="I5" s="7"/>
    </row>
    <row r="6" spans="1:15" ht="13" x14ac:dyDescent="0.3">
      <c r="A6" s="7"/>
      <c r="B6" s="1"/>
      <c r="C6" s="1"/>
      <c r="D6" s="1"/>
      <c r="E6" s="1"/>
      <c r="F6" s="1"/>
      <c r="I6" s="7"/>
    </row>
    <row r="7" spans="1:15" ht="13" x14ac:dyDescent="0.3">
      <c r="A7" s="7"/>
      <c r="B7" s="9" t="s">
        <v>3</v>
      </c>
      <c r="C7" s="29" t="s">
        <v>27</v>
      </c>
      <c r="D7" s="29"/>
      <c r="E7" s="29"/>
      <c r="F7" s="29"/>
      <c r="G7" s="29"/>
      <c r="H7" s="29"/>
      <c r="I7" s="7"/>
    </row>
    <row r="8" spans="1:15" ht="13" x14ac:dyDescent="0.3">
      <c r="A8" s="7"/>
      <c r="F8" s="9" t="s">
        <v>4</v>
      </c>
      <c r="G8" s="30" t="s">
        <v>5</v>
      </c>
      <c r="H8" s="30"/>
      <c r="I8" s="7"/>
    </row>
    <row r="9" spans="1:15" ht="12.5" x14ac:dyDescent="0.25">
      <c r="A9" s="7"/>
      <c r="I9" s="7"/>
    </row>
    <row r="10" spans="1:15" ht="24" customHeight="1" x14ac:dyDescent="0.3">
      <c r="A10" s="7"/>
      <c r="B10" s="9" t="s">
        <v>6</v>
      </c>
      <c r="C10" s="31" t="s">
        <v>28</v>
      </c>
      <c r="D10" s="31"/>
      <c r="E10" s="31"/>
      <c r="F10" s="31"/>
      <c r="G10" s="31"/>
      <c r="H10" s="31"/>
      <c r="I10" s="7"/>
    </row>
    <row r="11" spans="1:15" s="11" customFormat="1" ht="12.5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2.5" x14ac:dyDescent="0.25">
      <c r="A12" s="10"/>
      <c r="B12" s="32" t="s">
        <v>7</v>
      </c>
      <c r="C12" s="32"/>
      <c r="D12" s="32"/>
      <c r="E12" s="32"/>
      <c r="F12" s="32"/>
      <c r="G12" s="32"/>
      <c r="H12" s="32"/>
      <c r="I12" s="10"/>
    </row>
    <row r="13" spans="1:15" s="11" customFormat="1" ht="25.5" customHeight="1" x14ac:dyDescent="0.25">
      <c r="A13" s="10"/>
      <c r="B13" s="33" t="s">
        <v>29</v>
      </c>
      <c r="C13" s="33"/>
      <c r="D13" s="33"/>
      <c r="E13" s="33"/>
      <c r="F13" s="33"/>
      <c r="G13" s="33"/>
      <c r="H13" s="33"/>
      <c r="I13" s="10"/>
    </row>
    <row r="14" spans="1:15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5" x14ac:dyDescent="0.25">
      <c r="A15" s="10"/>
      <c r="B15" s="32" t="s">
        <v>8</v>
      </c>
      <c r="C15" s="32"/>
      <c r="D15" s="32"/>
      <c r="E15" s="32"/>
      <c r="F15" s="32"/>
      <c r="G15" s="32"/>
      <c r="H15" s="32"/>
      <c r="I15" s="10"/>
    </row>
    <row r="16" spans="1:15" s="11" customFormat="1" ht="47.5" customHeight="1" x14ac:dyDescent="0.25">
      <c r="A16" s="10"/>
      <c r="B16" s="34" t="s">
        <v>30</v>
      </c>
      <c r="C16" s="34"/>
      <c r="D16" s="34"/>
      <c r="E16" s="34"/>
      <c r="F16" s="34"/>
      <c r="G16" s="34"/>
      <c r="H16" s="34"/>
      <c r="I16" s="10"/>
    </row>
    <row r="17" spans="1:9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5" x14ac:dyDescent="0.25">
      <c r="A18" s="10"/>
      <c r="B18" s="35" t="s">
        <v>9</v>
      </c>
      <c r="C18" s="35"/>
      <c r="D18" s="35"/>
      <c r="E18" s="35"/>
      <c r="F18" s="35"/>
      <c r="G18" s="35"/>
      <c r="H18" s="35"/>
      <c r="I18" s="10"/>
    </row>
    <row r="19" spans="1:9" s="11" customFormat="1" ht="25" x14ac:dyDescent="0.25">
      <c r="A19" s="10"/>
      <c r="B19" s="35" t="s">
        <v>10</v>
      </c>
      <c r="C19" s="35"/>
      <c r="D19" s="35"/>
      <c r="E19" s="35"/>
      <c r="F19" s="35"/>
      <c r="G19" s="35"/>
      <c r="H19" s="13" t="s">
        <v>11</v>
      </c>
      <c r="I19" s="10"/>
    </row>
    <row r="20" spans="1:9" s="11" customFormat="1" ht="56" customHeight="1" x14ac:dyDescent="0.25">
      <c r="A20" s="10"/>
      <c r="B20" s="36" t="s">
        <v>31</v>
      </c>
      <c r="C20" s="37"/>
      <c r="D20" s="37"/>
      <c r="E20" s="37"/>
      <c r="F20" s="37"/>
      <c r="G20" s="37"/>
      <c r="H20" s="22">
        <v>45895</v>
      </c>
      <c r="I20" s="10"/>
    </row>
    <row r="21" spans="1:9" s="11" customFormat="1" ht="50" customHeight="1" x14ac:dyDescent="0.25">
      <c r="A21" s="10"/>
      <c r="B21" s="38" t="s">
        <v>32</v>
      </c>
      <c r="C21" s="38"/>
      <c r="D21" s="38"/>
      <c r="E21" s="38"/>
      <c r="F21" s="38"/>
      <c r="G21" s="38"/>
      <c r="H21" s="22">
        <v>45902</v>
      </c>
      <c r="I21" s="10"/>
    </row>
    <row r="22" spans="1:9" s="11" customFormat="1" ht="27.75" customHeight="1" x14ac:dyDescent="0.25">
      <c r="A22" s="10"/>
      <c r="B22" s="38" t="s">
        <v>33</v>
      </c>
      <c r="C22" s="38"/>
      <c r="D22" s="38"/>
      <c r="E22" s="38"/>
      <c r="F22" s="38"/>
      <c r="G22" s="38"/>
      <c r="H22" s="22">
        <v>45909</v>
      </c>
      <c r="I22" s="10"/>
    </row>
    <row r="23" spans="1:9" s="11" customFormat="1" ht="27" customHeight="1" x14ac:dyDescent="0.25">
      <c r="A23" s="10"/>
      <c r="B23" s="39" t="s">
        <v>34</v>
      </c>
      <c r="C23" s="39"/>
      <c r="D23" s="39"/>
      <c r="E23" s="39"/>
      <c r="F23" s="39"/>
      <c r="G23" s="39"/>
      <c r="H23" s="22">
        <v>45916</v>
      </c>
      <c r="I23" s="10"/>
    </row>
    <row r="24" spans="1:9" s="11" customFormat="1" ht="27" customHeight="1" x14ac:dyDescent="0.25">
      <c r="A24" s="10"/>
      <c r="B24" s="39" t="s">
        <v>35</v>
      </c>
      <c r="C24" s="39"/>
      <c r="D24" s="39"/>
      <c r="E24" s="39"/>
      <c r="F24" s="39"/>
      <c r="G24" s="39"/>
      <c r="H24" s="22">
        <v>45923</v>
      </c>
      <c r="I24" s="10"/>
    </row>
    <row r="25" spans="1:9" s="11" customFormat="1" ht="26.25" customHeight="1" x14ac:dyDescent="0.25">
      <c r="A25" s="10"/>
      <c r="B25" s="40" t="s">
        <v>36</v>
      </c>
      <c r="C25" s="40"/>
      <c r="D25" s="40"/>
      <c r="E25" s="40"/>
      <c r="F25" s="40"/>
      <c r="G25" s="40"/>
      <c r="H25" s="23">
        <v>45930</v>
      </c>
      <c r="I25" s="10"/>
    </row>
    <row r="26" spans="1:9" s="11" customFormat="1" ht="29.25" customHeight="1" x14ac:dyDescent="0.25">
      <c r="A26" s="10"/>
      <c r="B26" s="40" t="s">
        <v>37</v>
      </c>
      <c r="C26" s="40"/>
      <c r="D26" s="40"/>
      <c r="E26" s="40"/>
      <c r="F26" s="40"/>
      <c r="G26" s="40"/>
      <c r="H26" s="22">
        <v>45937</v>
      </c>
      <c r="I26" s="10"/>
    </row>
    <row r="27" spans="1:9" s="11" customFormat="1" ht="12.5" x14ac:dyDescent="0.25">
      <c r="A27" s="10"/>
      <c r="B27" s="41" t="s">
        <v>38</v>
      </c>
      <c r="C27" s="41"/>
      <c r="D27" s="41"/>
      <c r="E27" s="41"/>
      <c r="F27" s="41"/>
      <c r="G27" s="41"/>
      <c r="H27" s="22">
        <v>45944</v>
      </c>
      <c r="I27" s="10"/>
    </row>
    <row r="28" spans="1:9" s="11" customFormat="1" ht="12.5" x14ac:dyDescent="0.25">
      <c r="A28" s="10"/>
      <c r="B28" s="41" t="s">
        <v>39</v>
      </c>
      <c r="C28" s="41"/>
      <c r="D28" s="41"/>
      <c r="E28" s="41"/>
      <c r="F28" s="41"/>
      <c r="G28" s="41"/>
      <c r="H28" s="22">
        <v>45951</v>
      </c>
      <c r="I28" s="10"/>
    </row>
    <row r="29" spans="1:9" s="11" customFormat="1" ht="12.5" x14ac:dyDescent="0.25">
      <c r="A29" s="10"/>
      <c r="B29" s="41" t="s">
        <v>40</v>
      </c>
      <c r="C29" s="41"/>
      <c r="D29" s="41"/>
      <c r="E29" s="41"/>
      <c r="F29" s="41"/>
      <c r="G29" s="41"/>
      <c r="H29" s="22">
        <v>45958</v>
      </c>
      <c r="I29" s="10"/>
    </row>
    <row r="30" spans="1:9" s="11" customFormat="1" ht="12.5" x14ac:dyDescent="0.25">
      <c r="A30" s="10"/>
      <c r="B30" s="41" t="s">
        <v>41</v>
      </c>
      <c r="C30" s="41"/>
      <c r="D30" s="41"/>
      <c r="E30" s="41"/>
      <c r="F30" s="41"/>
      <c r="G30" s="41"/>
      <c r="H30" s="22">
        <v>45965</v>
      </c>
      <c r="I30" s="10"/>
    </row>
    <row r="31" spans="1:9" s="11" customFormat="1" ht="12.5" x14ac:dyDescent="0.25">
      <c r="A31" s="10"/>
      <c r="B31" s="41" t="s">
        <v>44</v>
      </c>
      <c r="C31" s="41"/>
      <c r="D31" s="41"/>
      <c r="E31" s="41"/>
      <c r="F31" s="41"/>
      <c r="G31" s="41"/>
      <c r="H31" s="22">
        <v>45972</v>
      </c>
      <c r="I31" s="10"/>
    </row>
    <row r="32" spans="1:9" s="11" customFormat="1" ht="12.5" x14ac:dyDescent="0.25">
      <c r="A32" s="10"/>
      <c r="B32" s="41" t="s">
        <v>42</v>
      </c>
      <c r="C32" s="41"/>
      <c r="D32" s="41"/>
      <c r="E32" s="41"/>
      <c r="F32" s="41"/>
      <c r="G32" s="41"/>
      <c r="H32" s="24">
        <v>45979</v>
      </c>
      <c r="I32" s="10"/>
    </row>
    <row r="33" spans="1:9" s="11" customFormat="1" ht="12.5" x14ac:dyDescent="0.25">
      <c r="A33" s="10"/>
      <c r="B33" s="41" t="s">
        <v>43</v>
      </c>
      <c r="C33" s="41"/>
      <c r="D33" s="41"/>
      <c r="E33" s="41"/>
      <c r="F33" s="41"/>
      <c r="G33" s="41"/>
      <c r="H33" s="24">
        <v>45986</v>
      </c>
      <c r="I33" s="10"/>
    </row>
    <row r="34" spans="1:9" s="11" customFormat="1" ht="12.5" x14ac:dyDescent="0.25">
      <c r="A34" s="10"/>
      <c r="B34" s="41" t="s">
        <v>34</v>
      </c>
      <c r="C34" s="41"/>
      <c r="D34" s="41"/>
      <c r="E34" s="41"/>
      <c r="F34" s="41"/>
      <c r="G34" s="41"/>
      <c r="H34" s="22">
        <v>45993</v>
      </c>
      <c r="I34" s="10"/>
    </row>
    <row r="35" spans="1:9" s="11" customFormat="1" ht="12.5" x14ac:dyDescent="0.25">
      <c r="A35" s="10"/>
      <c r="B35" s="43"/>
      <c r="C35" s="43"/>
      <c r="D35" s="43"/>
      <c r="E35" s="43"/>
      <c r="F35" s="43"/>
      <c r="G35" s="43"/>
      <c r="H35" s="22">
        <v>46000</v>
      </c>
      <c r="I35" s="10"/>
    </row>
    <row r="36" spans="1:9" s="11" customFormat="1" ht="12.5" x14ac:dyDescent="0.25">
      <c r="A36" s="10"/>
      <c r="B36" s="43"/>
      <c r="C36" s="43"/>
      <c r="D36" s="43"/>
      <c r="E36" s="43"/>
      <c r="F36" s="43"/>
      <c r="G36" s="43"/>
      <c r="H36" s="14"/>
      <c r="I36" s="10"/>
    </row>
    <row r="37" spans="1:9" s="11" customFormat="1" ht="12.5" x14ac:dyDescent="0.25">
      <c r="A37" s="10"/>
      <c r="B37" s="32" t="s">
        <v>12</v>
      </c>
      <c r="C37" s="32"/>
      <c r="D37" s="32"/>
      <c r="E37" s="32"/>
      <c r="F37" s="32"/>
      <c r="G37" s="32"/>
      <c r="H37" s="32"/>
      <c r="I37" s="10"/>
    </row>
    <row r="38" spans="1:9" s="11" customFormat="1" ht="46.5" customHeight="1" x14ac:dyDescent="0.25">
      <c r="A38" s="10"/>
      <c r="B38" s="42"/>
      <c r="C38" s="42"/>
      <c r="D38" s="42"/>
      <c r="E38" s="42"/>
      <c r="F38" s="42"/>
      <c r="G38" s="42"/>
      <c r="H38" s="42"/>
      <c r="I38" s="10"/>
    </row>
    <row r="39" spans="1:9" s="11" customFormat="1" ht="16.5" customHeight="1" x14ac:dyDescent="0.25">
      <c r="A39" s="10"/>
      <c r="B39" s="2"/>
      <c r="C39" s="2"/>
      <c r="D39" s="2"/>
      <c r="E39" s="2"/>
      <c r="F39" s="2"/>
      <c r="G39" s="2"/>
      <c r="H39" s="2"/>
      <c r="I39" s="10"/>
    </row>
    <row r="40" spans="1:9" ht="12.5" x14ac:dyDescent="0.25">
      <c r="A40" s="7"/>
      <c r="I40" s="7"/>
    </row>
    <row r="41" spans="1:9" ht="42.75" customHeight="1" x14ac:dyDescent="0.25">
      <c r="A41" s="7"/>
      <c r="B41" s="16" t="str">
        <f>C7</f>
        <v>GUADALUPE ZETINA CRUZ</v>
      </c>
      <c r="D41" s="31" t="s">
        <v>13</v>
      </c>
      <c r="E41" s="31"/>
      <c r="G41" s="31" t="s">
        <v>14</v>
      </c>
      <c r="H41" s="31"/>
      <c r="I41" s="7"/>
    </row>
    <row r="42" spans="1:9" ht="28.5" customHeight="1" x14ac:dyDescent="0.25">
      <c r="A42" s="7"/>
      <c r="B42" s="17" t="s">
        <v>15</v>
      </c>
      <c r="D42" s="44" t="s">
        <v>16</v>
      </c>
      <c r="E42" s="44"/>
      <c r="G42" s="45" t="s">
        <v>17</v>
      </c>
      <c r="H42" s="45"/>
      <c r="I42" s="7"/>
    </row>
    <row r="43" spans="1:9" ht="12.5" x14ac:dyDescent="0.25">
      <c r="A43" s="7"/>
      <c r="I43" s="7"/>
    </row>
    <row r="44" spans="1:9" ht="12.75" customHeight="1" x14ac:dyDescent="0.25">
      <c r="A44" s="7"/>
      <c r="B44" s="46" t="s">
        <v>18</v>
      </c>
      <c r="C44" s="46"/>
      <c r="D44" s="46"/>
      <c r="E44" s="46"/>
      <c r="F44" s="46"/>
      <c r="G44" s="46"/>
      <c r="H44" s="46"/>
      <c r="I44" s="7"/>
    </row>
    <row r="45" spans="1:9" ht="12.5" x14ac:dyDescent="0.25">
      <c r="A45" s="7"/>
      <c r="I45" s="7"/>
    </row>
    <row r="46" spans="1:9" ht="12.5" x14ac:dyDescent="0.25">
      <c r="A46" s="7"/>
      <c r="B46" s="7"/>
      <c r="C46" s="7"/>
      <c r="D46" s="7"/>
      <c r="E46" s="7"/>
      <c r="F46" s="7"/>
      <c r="G46" s="7"/>
      <c r="H46" s="7"/>
      <c r="I46" s="7"/>
    </row>
  </sheetData>
  <mergeCells count="37">
    <mergeCell ref="D41:E41"/>
    <mergeCell ref="G41:H41"/>
    <mergeCell ref="D42:E42"/>
    <mergeCell ref="G42:H42"/>
    <mergeCell ref="B44:H44"/>
    <mergeCell ref="B27:G27"/>
    <mergeCell ref="B28:G28"/>
    <mergeCell ref="B29:G29"/>
    <mergeCell ref="B37:H37"/>
    <mergeCell ref="B38:H38"/>
    <mergeCell ref="B30:G30"/>
    <mergeCell ref="B31:G31"/>
    <mergeCell ref="B32:G32"/>
    <mergeCell ref="B33:G33"/>
    <mergeCell ref="B34:G34"/>
    <mergeCell ref="B35:G35"/>
    <mergeCell ref="B36:G36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1" zoomScale="99" zoomScaleNormal="205" zoomScaleSheetLayoutView="99" zoomScalePageLayoutView="120" workbookViewId="0">
      <selection activeCell="G20" sqref="G20:H20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5">
      <c r="A2" s="3"/>
      <c r="B2" s="25" t="s">
        <v>19</v>
      </c>
      <c r="C2" s="25"/>
      <c r="D2" s="25"/>
      <c r="E2" s="25"/>
      <c r="F2" s="25"/>
      <c r="G2" s="25"/>
      <c r="H2" s="25"/>
      <c r="I2" s="25"/>
      <c r="J2" s="7"/>
    </row>
    <row r="3" spans="1:10" ht="12.5" x14ac:dyDescent="0.25">
      <c r="A3" s="7"/>
      <c r="J3" s="7"/>
    </row>
    <row r="4" spans="1:10" ht="13" x14ac:dyDescent="0.3">
      <c r="A4" s="7"/>
      <c r="B4" s="26" t="s">
        <v>1</v>
      </c>
      <c r="C4" s="26"/>
      <c r="D4" s="26"/>
      <c r="E4" s="26"/>
      <c r="F4" s="26"/>
      <c r="G4" s="26"/>
      <c r="H4" s="26"/>
      <c r="I4" s="26"/>
      <c r="J4" s="7"/>
    </row>
    <row r="5" spans="1:10" ht="13" x14ac:dyDescent="0.3">
      <c r="A5" s="7"/>
      <c r="B5" s="27" t="s">
        <v>2</v>
      </c>
      <c r="C5" s="27"/>
      <c r="D5" s="27"/>
      <c r="E5" s="47" t="str">
        <f>Programa!E5</f>
        <v>INFORMÁTICA</v>
      </c>
      <c r="F5" s="47"/>
      <c r="G5" s="47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29" t="str">
        <f>Programa!C7</f>
        <v>GUADALUPE ZETINA CRUZ</v>
      </c>
      <c r="D7" s="29"/>
      <c r="E7" s="29"/>
      <c r="F7" s="29"/>
      <c r="G7" s="29"/>
      <c r="H7" s="29"/>
      <c r="I7" s="29"/>
      <c r="J7" s="7"/>
    </row>
    <row r="8" spans="1:10" ht="13" x14ac:dyDescent="0.3">
      <c r="A8" s="7"/>
      <c r="B8" s="9" t="s">
        <v>20</v>
      </c>
      <c r="C8" s="29">
        <v>1</v>
      </c>
      <c r="D8" s="29"/>
      <c r="E8" s="15"/>
      <c r="G8" s="9" t="s">
        <v>4</v>
      </c>
      <c r="H8" s="30" t="str">
        <f>Programa!G8</f>
        <v>Ago-Dic 2025</v>
      </c>
      <c r="I8" s="30"/>
      <c r="J8" s="7"/>
    </row>
    <row r="9" spans="1:10" ht="12.5" x14ac:dyDescent="0.25">
      <c r="A9" s="7"/>
      <c r="J9" s="7"/>
    </row>
    <row r="10" spans="1:10" ht="39.5" customHeight="1" x14ac:dyDescent="0.3">
      <c r="A10" s="7"/>
      <c r="B10" s="9" t="s">
        <v>6</v>
      </c>
      <c r="C10" s="31" t="str">
        <f>Programa!C10</f>
        <v>TUTORÍA Y DIRECCIÓN INDIVIDUALIZADA - TUTORÍAS A ESTUDIANTES (DENTRO DEL PROGRAMA INSTITUCIONAL DE TUTORÍAS)-Tutoria 310-A</v>
      </c>
      <c r="D10" s="31"/>
      <c r="E10" s="31"/>
      <c r="F10" s="31"/>
      <c r="G10" s="31"/>
      <c r="H10" s="31"/>
      <c r="I10" s="31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32" t="s">
        <v>7</v>
      </c>
      <c r="C12" s="32"/>
      <c r="D12" s="32"/>
      <c r="E12" s="32"/>
      <c r="F12" s="32"/>
      <c r="G12" s="32"/>
      <c r="H12" s="32"/>
      <c r="I12" s="32"/>
      <c r="J12" s="10"/>
    </row>
    <row r="13" spans="1:10" s="11" customFormat="1" ht="25.5" customHeight="1" x14ac:dyDescent="0.25">
      <c r="A13" s="10"/>
      <c r="B13" s="48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48"/>
      <c r="D13" s="48"/>
      <c r="E13" s="48"/>
      <c r="F13" s="48"/>
      <c r="G13" s="48"/>
      <c r="H13" s="48"/>
      <c r="I13" s="48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32" t="s">
        <v>8</v>
      </c>
      <c r="C15" s="32"/>
      <c r="D15" s="32"/>
      <c r="E15" s="32"/>
      <c r="F15" s="32"/>
      <c r="G15" s="32"/>
      <c r="H15" s="32"/>
      <c r="I15" s="32"/>
      <c r="J15" s="10"/>
    </row>
    <row r="16" spans="1:10" s="11" customFormat="1" ht="61" customHeight="1" x14ac:dyDescent="0.25">
      <c r="A16" s="10"/>
      <c r="B16" s="48" t="str">
        <f>Programa!B16</f>
        <v>1 PAT
3 reportes individuales
1 lista de alumnos acreditados</v>
      </c>
      <c r="C16" s="48"/>
      <c r="D16" s="48"/>
      <c r="E16" s="48"/>
      <c r="F16" s="48"/>
      <c r="G16" s="48"/>
      <c r="H16" s="48"/>
      <c r="I16" s="48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2" t="s">
        <v>10</v>
      </c>
      <c r="C18" s="32"/>
      <c r="D18" s="32"/>
      <c r="E18" s="32"/>
      <c r="F18" s="32"/>
      <c r="G18" s="32"/>
      <c r="H18" s="32"/>
      <c r="I18" s="32"/>
      <c r="J18" s="10"/>
    </row>
    <row r="19" spans="1:10" s="11" customFormat="1" ht="26.25" customHeight="1" x14ac:dyDescent="0.25">
      <c r="A19" s="10"/>
      <c r="B19" s="35" t="s">
        <v>21</v>
      </c>
      <c r="C19" s="35"/>
      <c r="D19" s="49" t="s">
        <v>22</v>
      </c>
      <c r="E19" s="49"/>
      <c r="F19" s="49"/>
      <c r="G19" s="35" t="s">
        <v>23</v>
      </c>
      <c r="H19" s="35"/>
      <c r="I19" s="18" t="s">
        <v>24</v>
      </c>
      <c r="J19" s="10"/>
    </row>
    <row r="20" spans="1:10" s="11" customFormat="1" ht="87.65" customHeight="1" x14ac:dyDescent="0.25">
      <c r="A20" s="10"/>
      <c r="B20" s="42" t="str">
        <f>Programa!B20</f>
        <v xml:space="preserve">Presentación de la persona tutorada y la persona tutorada 
Registrar correos electrónicos de los alumnos para estar en comunicación
Apertura de clase en Moodle.
Apertura de grupo de WhatsApp para información de la institución.	</v>
      </c>
      <c r="C20" s="42"/>
      <c r="D20" s="50">
        <f>Programa!H20
-
10/10/2025</f>
        <v>45894.99950617284</v>
      </c>
      <c r="E20" s="50"/>
      <c r="F20" s="50"/>
      <c r="G20" s="34" t="s">
        <v>45</v>
      </c>
      <c r="H20" s="34"/>
      <c r="I20" s="19">
        <v>1</v>
      </c>
      <c r="J20" s="10"/>
    </row>
    <row r="21" spans="1:10" s="11" customFormat="1" ht="43.5" customHeight="1" x14ac:dyDescent="0.25">
      <c r="A21" s="10"/>
      <c r="B21" s="42" t="str">
        <f>Programa!B21</f>
        <v>Se solicitó a los alumnos su boleta del semestre febrero-junio 2025 con la finalidad de identificar las materias reprobadas.
Se solicitó información sobre su avance en las actividades extraescolares.
Se solicitó información sobre su avance en inglés.</v>
      </c>
      <c r="C21" s="42"/>
      <c r="D21" s="50">
        <f>Programa!H21
-
10/10/2025</f>
        <v>45901.99950617284</v>
      </c>
      <c r="E21" s="50"/>
      <c r="F21" s="50"/>
      <c r="G21" s="34" t="s">
        <v>45</v>
      </c>
      <c r="H21" s="34"/>
      <c r="I21" s="19">
        <v>1</v>
      </c>
      <c r="J21" s="10"/>
    </row>
    <row r="22" spans="1:10" s="11" customFormat="1" ht="31.5" customHeight="1" x14ac:dyDescent="0.25">
      <c r="A22" s="10"/>
      <c r="B22" s="42" t="str">
        <f>Programa!B22</f>
        <v>Reflexión de lectura: “Estoy perdido…”</v>
      </c>
      <c r="C22" s="42"/>
      <c r="D22" s="50">
        <f>Programa!H22
-
10/10/2025</f>
        <v>45908.99950617284</v>
      </c>
      <c r="E22" s="50"/>
      <c r="F22" s="50"/>
      <c r="G22" s="34" t="s">
        <v>45</v>
      </c>
      <c r="H22" s="34"/>
      <c r="I22" s="19">
        <v>1</v>
      </c>
      <c r="J22" s="10"/>
    </row>
    <row r="23" spans="1:10" s="11" customFormat="1" ht="31.5" customHeight="1" x14ac:dyDescent="0.25">
      <c r="A23" s="10"/>
      <c r="B23" s="42" t="str">
        <f>Programa!B23</f>
        <v>Actualización de Anexo 15 Formato de Registro para el desempeño académico.</v>
      </c>
      <c r="C23" s="42"/>
      <c r="D23" s="50">
        <f>Programa!H23
-
10/10/2025</f>
        <v>45915.99950617284</v>
      </c>
      <c r="E23" s="50"/>
      <c r="F23" s="50"/>
      <c r="G23" s="34" t="s">
        <v>45</v>
      </c>
      <c r="H23" s="34"/>
      <c r="I23" s="19">
        <v>1</v>
      </c>
      <c r="J23" s="10"/>
    </row>
    <row r="24" spans="1:10" s="11" customFormat="1" ht="32.25" customHeight="1" x14ac:dyDescent="0.25">
      <c r="A24" s="10"/>
      <c r="B24" s="42" t="str">
        <f>Programa!B24</f>
        <v>Dinámica para fomentar el compañerismo y la unión entre los participantes: “El amigo secreto”.</v>
      </c>
      <c r="C24" s="42"/>
      <c r="D24" s="50">
        <f>Programa!H24
-
10/10/2025</f>
        <v>45922.99950617284</v>
      </c>
      <c r="E24" s="50"/>
      <c r="F24" s="50"/>
      <c r="G24" s="34" t="s">
        <v>45</v>
      </c>
      <c r="H24" s="34"/>
      <c r="I24" s="19">
        <v>1</v>
      </c>
      <c r="J24" s="10"/>
    </row>
    <row r="25" spans="1:10" s="11" customFormat="1" ht="39" customHeight="1" x14ac:dyDescent="0.25">
      <c r="A25" s="10"/>
      <c r="B25" s="42" t="str">
        <f>Programa!B25</f>
        <v>Presentación de video motivacional para inspirar a los alumnos hacia un cambio positivo.</v>
      </c>
      <c r="C25" s="42"/>
      <c r="D25" s="50">
        <f>Programa!H25
-
10/10/2025</f>
        <v>45929.99950617284</v>
      </c>
      <c r="E25" s="50"/>
      <c r="F25" s="50"/>
      <c r="G25" s="34" t="s">
        <v>45</v>
      </c>
      <c r="H25" s="34"/>
      <c r="I25" s="19">
        <v>1</v>
      </c>
      <c r="J25" s="10"/>
    </row>
    <row r="26" spans="1:10" s="11" customFormat="1" ht="30.75" customHeight="1" x14ac:dyDescent="0.25">
      <c r="A26" s="10"/>
      <c r="B26" s="42" t="str">
        <f>Programa!B26</f>
        <v>Actividad grupal cognitiva enfatizando el pensamiento.</v>
      </c>
      <c r="C26" s="42"/>
      <c r="D26" s="50">
        <f>Programa!H26
-
10/10/2025</f>
        <v>45936.99950617284</v>
      </c>
      <c r="E26" s="50"/>
      <c r="F26" s="50"/>
      <c r="G26" s="34" t="s">
        <v>45</v>
      </c>
      <c r="H26" s="34"/>
      <c r="I26" s="19">
        <v>1</v>
      </c>
      <c r="J26" s="10"/>
    </row>
    <row r="27" spans="1:10" s="11" customFormat="1" ht="12.5" x14ac:dyDescent="0.25">
      <c r="A27" s="10"/>
      <c r="B27" s="43"/>
      <c r="C27" s="43"/>
      <c r="D27" s="50"/>
      <c r="E27" s="50"/>
      <c r="F27" s="50"/>
      <c r="G27" s="43"/>
      <c r="H27" s="43"/>
      <c r="I27" s="19"/>
      <c r="J27" s="10"/>
    </row>
    <row r="28" spans="1:10" s="11" customFormat="1" ht="12.5" x14ac:dyDescent="0.25">
      <c r="A28" s="10"/>
      <c r="B28" s="43"/>
      <c r="C28" s="43"/>
      <c r="D28" s="50"/>
      <c r="E28" s="50"/>
      <c r="F28" s="50"/>
      <c r="G28" s="43"/>
      <c r="H28" s="43"/>
      <c r="I28" s="19"/>
      <c r="J28" s="10"/>
    </row>
    <row r="29" spans="1:10" s="11" customFormat="1" ht="12.5" x14ac:dyDescent="0.25">
      <c r="A29" s="10"/>
      <c r="B29" s="43"/>
      <c r="C29" s="43"/>
      <c r="D29" s="50"/>
      <c r="E29" s="50"/>
      <c r="F29" s="50"/>
      <c r="G29" s="43"/>
      <c r="H29" s="43"/>
      <c r="I29" s="19"/>
      <c r="J29" s="10"/>
    </row>
    <row r="30" spans="1:10" s="11" customFormat="1" ht="12.5" x14ac:dyDescent="0.25">
      <c r="A30" s="10"/>
      <c r="B30" s="15"/>
      <c r="C30" s="15"/>
      <c r="D30" s="15"/>
      <c r="E30" s="15"/>
      <c r="F30" s="15"/>
      <c r="G30" s="15"/>
      <c r="H30" s="15"/>
      <c r="I30" s="2"/>
      <c r="J30" s="10"/>
    </row>
    <row r="31" spans="1:10" s="11" customFormat="1" ht="12.5" x14ac:dyDescent="0.25">
      <c r="A31" s="10"/>
      <c r="B31" s="32" t="s">
        <v>12</v>
      </c>
      <c r="C31" s="32"/>
      <c r="D31" s="32"/>
      <c r="E31" s="32"/>
      <c r="F31" s="32"/>
      <c r="G31" s="32"/>
      <c r="H31" s="32"/>
      <c r="I31" s="32"/>
      <c r="J31" s="10"/>
    </row>
    <row r="32" spans="1:10" s="11" customFormat="1" ht="41.25" customHeight="1" x14ac:dyDescent="0.25">
      <c r="A32" s="10"/>
      <c r="B32" s="42"/>
      <c r="C32" s="42"/>
      <c r="D32" s="42"/>
      <c r="E32" s="42"/>
      <c r="F32" s="42"/>
      <c r="G32" s="42"/>
      <c r="H32" s="42"/>
      <c r="I32" s="42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0" t="str">
        <f>Programa!C7</f>
        <v>GUADALUPE ZETINA CRUZ</v>
      </c>
      <c r="D34" s="31" t="str">
        <f>Programa!D41</f>
        <v>MARCOS CAGAL ORTIZ</v>
      </c>
      <c r="E34" s="31"/>
      <c r="F34" s="31"/>
      <c r="H34" s="31" t="str">
        <f>Programa!G41</f>
        <v>OCTAVIO OBIL MARTINEZ</v>
      </c>
      <c r="I34" s="31"/>
      <c r="J34" s="7"/>
    </row>
    <row r="35" spans="1:10" ht="28.5" customHeight="1" x14ac:dyDescent="0.25">
      <c r="A35" s="7"/>
      <c r="B35" s="17" t="s">
        <v>15</v>
      </c>
      <c r="D35" s="52" t="str">
        <f>Programa!D42</f>
        <v>Jefe de División de Ingeniería Informática</v>
      </c>
      <c r="E35" s="52"/>
      <c r="F35" s="52"/>
      <c r="H35" s="21" t="s">
        <v>17</v>
      </c>
      <c r="I35" s="21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51" t="s">
        <v>25</v>
      </c>
      <c r="C37" s="51"/>
      <c r="D37" s="51"/>
      <c r="E37" s="51"/>
      <c r="F37" s="51"/>
      <c r="G37" s="51"/>
      <c r="H37" s="51"/>
      <c r="I37" s="51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3"/>
  <sheetViews>
    <sheetView view="pageBreakPreview" topLeftCell="A19" zoomScale="110" zoomScaleNormal="110" zoomScaleSheetLayoutView="110" zoomScalePageLayoutView="120" workbookViewId="0">
      <selection activeCell="G20" sqref="G20:H20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5">
      <c r="A2" s="3"/>
      <c r="B2" s="25" t="s">
        <v>19</v>
      </c>
      <c r="C2" s="25"/>
      <c r="D2" s="25"/>
      <c r="E2" s="25"/>
      <c r="F2" s="25"/>
      <c r="G2" s="25"/>
      <c r="H2" s="25"/>
      <c r="I2" s="25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26" t="s">
        <v>1</v>
      </c>
      <c r="C4" s="26"/>
      <c r="D4" s="26"/>
      <c r="E4" s="26"/>
      <c r="F4" s="26"/>
      <c r="G4" s="26"/>
      <c r="H4" s="26"/>
      <c r="I4" s="26"/>
      <c r="J4" s="7"/>
    </row>
    <row r="5" spans="1:10" ht="13" x14ac:dyDescent="0.3">
      <c r="A5" s="7"/>
      <c r="B5" s="27" t="s">
        <v>2</v>
      </c>
      <c r="C5" s="27"/>
      <c r="D5" s="27"/>
      <c r="E5" s="47" t="str">
        <f>Programa!E5</f>
        <v>INFORMÁTICA</v>
      </c>
      <c r="F5" s="47"/>
      <c r="G5" s="47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29" t="str">
        <f>Programa!C7</f>
        <v>GUADALUPE ZETINA CRUZ</v>
      </c>
      <c r="D7" s="29"/>
      <c r="E7" s="29"/>
      <c r="F7" s="29"/>
      <c r="G7" s="29"/>
      <c r="H7" s="29"/>
      <c r="I7" s="29"/>
      <c r="J7" s="7"/>
    </row>
    <row r="8" spans="1:10" ht="13" x14ac:dyDescent="0.3">
      <c r="A8" s="7"/>
      <c r="B8" s="9" t="s">
        <v>20</v>
      </c>
      <c r="C8" s="29">
        <v>2</v>
      </c>
      <c r="D8" s="29"/>
      <c r="E8" s="15"/>
      <c r="G8" s="9" t="s">
        <v>4</v>
      </c>
      <c r="H8" s="30" t="str">
        <f>Programa!G8</f>
        <v>Ago-Dic 2025</v>
      </c>
      <c r="I8" s="30"/>
      <c r="J8" s="7"/>
    </row>
    <row r="9" spans="1:10" ht="12.5" x14ac:dyDescent="0.25">
      <c r="A9" s="7"/>
      <c r="J9" s="7"/>
    </row>
    <row r="10" spans="1:10" ht="24.75" customHeight="1" x14ac:dyDescent="0.3">
      <c r="A10" s="7"/>
      <c r="B10" s="9" t="s">
        <v>6</v>
      </c>
      <c r="C10" s="31" t="str">
        <f>Programa!C10</f>
        <v>TUTORÍA Y DIRECCIÓN INDIVIDUALIZADA - TUTORÍAS A ESTUDIANTES (DENTRO DEL PROGRAMA INSTITUCIONAL DE TUTORÍAS)-Tutoria 310-A</v>
      </c>
      <c r="D10" s="31"/>
      <c r="E10" s="31"/>
      <c r="F10" s="31"/>
      <c r="G10" s="31"/>
      <c r="H10" s="31"/>
      <c r="I10" s="31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32" t="s">
        <v>7</v>
      </c>
      <c r="C12" s="32"/>
      <c r="D12" s="32"/>
      <c r="E12" s="32"/>
      <c r="F12" s="32"/>
      <c r="G12" s="32"/>
      <c r="H12" s="32"/>
      <c r="I12" s="32"/>
      <c r="J12" s="10"/>
    </row>
    <row r="13" spans="1:10" s="11" customFormat="1" ht="25.5" customHeight="1" x14ac:dyDescent="0.25">
      <c r="A13" s="10"/>
      <c r="B13" s="48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48"/>
      <c r="D13" s="48"/>
      <c r="E13" s="48"/>
      <c r="F13" s="48"/>
      <c r="G13" s="48"/>
      <c r="H13" s="48"/>
      <c r="I13" s="48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32" t="s">
        <v>8</v>
      </c>
      <c r="C15" s="32"/>
      <c r="D15" s="32"/>
      <c r="E15" s="32"/>
      <c r="F15" s="32"/>
      <c r="G15" s="32"/>
      <c r="H15" s="32"/>
      <c r="I15" s="32"/>
      <c r="J15" s="10"/>
    </row>
    <row r="16" spans="1:10" s="11" customFormat="1" ht="25.5" customHeight="1" x14ac:dyDescent="0.25">
      <c r="A16" s="10"/>
      <c r="B16" s="48" t="str">
        <f>Programa!B16</f>
        <v>1 PAT
3 reportes individuales
1 lista de alumnos acreditados</v>
      </c>
      <c r="C16" s="48"/>
      <c r="D16" s="48"/>
      <c r="E16" s="48"/>
      <c r="F16" s="48"/>
      <c r="G16" s="48"/>
      <c r="H16" s="48"/>
      <c r="I16" s="48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5" t="s">
        <v>10</v>
      </c>
      <c r="C18" s="35"/>
      <c r="D18" s="35"/>
      <c r="E18" s="35"/>
      <c r="F18" s="35"/>
      <c r="G18" s="35"/>
      <c r="H18" s="35"/>
      <c r="I18" s="35"/>
      <c r="J18" s="10"/>
    </row>
    <row r="19" spans="1:10" s="11" customFormat="1" ht="26.25" customHeight="1" x14ac:dyDescent="0.25">
      <c r="A19" s="10"/>
      <c r="B19" s="35" t="s">
        <v>21</v>
      </c>
      <c r="C19" s="35"/>
      <c r="D19" s="49" t="s">
        <v>22</v>
      </c>
      <c r="E19" s="49"/>
      <c r="F19" s="49"/>
      <c r="G19" s="35" t="s">
        <v>23</v>
      </c>
      <c r="H19" s="35"/>
      <c r="I19" s="18" t="s">
        <v>24</v>
      </c>
      <c r="J19" s="10"/>
    </row>
    <row r="20" spans="1:10" s="11" customFormat="1" ht="21.5" customHeight="1" x14ac:dyDescent="0.25">
      <c r="A20" s="10"/>
      <c r="B20" s="48" t="str">
        <f>Programa!B20</f>
        <v xml:space="preserve">Presentación de la persona tutorada y la persona tutorada 
Registrar correos electrónicos de los alumnos para estar en comunicación
Apertura de clase en Moodle.
Apertura de grupo de WhatsApp para información de la institución.	</v>
      </c>
      <c r="C20" s="48"/>
      <c r="D20" s="50">
        <f>Programa!H20</f>
        <v>45895</v>
      </c>
      <c r="E20" s="50"/>
      <c r="F20" s="50"/>
      <c r="G20" s="48" t="s">
        <v>45</v>
      </c>
      <c r="H20" s="48"/>
      <c r="I20" s="19">
        <v>1</v>
      </c>
      <c r="J20" s="10"/>
    </row>
    <row r="21" spans="1:10" s="11" customFormat="1" ht="20" customHeight="1" x14ac:dyDescent="0.25">
      <c r="A21" s="10"/>
      <c r="B21" s="48" t="str">
        <f>Programa!B21</f>
        <v>Se solicitó a los alumnos su boleta del semestre febrero-junio 2025 con la finalidad de identificar las materias reprobadas.
Se solicitó información sobre su avance en las actividades extraescolares.
Se solicitó información sobre su avance en inglés.</v>
      </c>
      <c r="C21" s="48"/>
      <c r="D21" s="50">
        <f>Programa!H21</f>
        <v>45902</v>
      </c>
      <c r="E21" s="50"/>
      <c r="F21" s="50"/>
      <c r="G21" s="48" t="s">
        <v>45</v>
      </c>
      <c r="H21" s="48"/>
      <c r="I21" s="19">
        <v>1</v>
      </c>
      <c r="J21" s="10"/>
    </row>
    <row r="22" spans="1:10" s="11" customFormat="1" ht="22.5" customHeight="1" x14ac:dyDescent="0.25">
      <c r="A22" s="10"/>
      <c r="B22" s="48" t="str">
        <f>Programa!B22</f>
        <v>Reflexión de lectura: “Estoy perdido…”</v>
      </c>
      <c r="C22" s="48"/>
      <c r="D22" s="50">
        <f>Programa!H22</f>
        <v>45909</v>
      </c>
      <c r="E22" s="50"/>
      <c r="F22" s="50"/>
      <c r="G22" s="48" t="s">
        <v>45</v>
      </c>
      <c r="H22" s="48"/>
      <c r="I22" s="19">
        <v>1</v>
      </c>
      <c r="J22" s="10"/>
    </row>
    <row r="23" spans="1:10" s="11" customFormat="1" ht="22.5" customHeight="1" x14ac:dyDescent="0.25">
      <c r="A23" s="10"/>
      <c r="B23" s="48" t="str">
        <f>Programa!B23</f>
        <v>Actualización de Anexo 15 Formato de Registro para el desempeño académico.</v>
      </c>
      <c r="C23" s="48"/>
      <c r="D23" s="50">
        <f>Programa!H23</f>
        <v>45916</v>
      </c>
      <c r="E23" s="50"/>
      <c r="F23" s="50"/>
      <c r="G23" s="48" t="s">
        <v>45</v>
      </c>
      <c r="H23" s="48"/>
      <c r="I23" s="19">
        <v>1</v>
      </c>
      <c r="J23" s="10"/>
    </row>
    <row r="24" spans="1:10" s="11" customFormat="1" ht="27" customHeight="1" x14ac:dyDescent="0.25">
      <c r="A24" s="10"/>
      <c r="B24" s="48" t="str">
        <f>Programa!B24</f>
        <v>Dinámica para fomentar el compañerismo y la unión entre los participantes: “El amigo secreto”.</v>
      </c>
      <c r="C24" s="48"/>
      <c r="D24" s="50">
        <f>Programa!H24</f>
        <v>45923</v>
      </c>
      <c r="E24" s="50"/>
      <c r="F24" s="50"/>
      <c r="G24" s="48" t="s">
        <v>45</v>
      </c>
      <c r="H24" s="48"/>
      <c r="I24" s="19">
        <v>1</v>
      </c>
      <c r="J24" s="10"/>
    </row>
    <row r="25" spans="1:10" s="11" customFormat="1" ht="20" customHeight="1" x14ac:dyDescent="0.25">
      <c r="A25" s="10"/>
      <c r="B25" s="48" t="str">
        <f>Programa!B25</f>
        <v>Presentación de video motivacional para inspirar a los alumnos hacia un cambio positivo.</v>
      </c>
      <c r="C25" s="48"/>
      <c r="D25" s="50">
        <f>Programa!H25</f>
        <v>45930</v>
      </c>
      <c r="E25" s="50"/>
      <c r="F25" s="50"/>
      <c r="G25" s="48" t="s">
        <v>45</v>
      </c>
      <c r="H25" s="48"/>
      <c r="I25" s="19">
        <v>1</v>
      </c>
      <c r="J25" s="10"/>
    </row>
    <row r="26" spans="1:10" s="11" customFormat="1" ht="21.5" customHeight="1" x14ac:dyDescent="0.25">
      <c r="A26" s="10"/>
      <c r="B26" s="48" t="str">
        <f>Programa!B26</f>
        <v>Actividad grupal cognitiva enfatizando el pensamiento.</v>
      </c>
      <c r="C26" s="48"/>
      <c r="D26" s="50">
        <f>Programa!H26</f>
        <v>45937</v>
      </c>
      <c r="E26" s="50"/>
      <c r="F26" s="50"/>
      <c r="G26" s="48" t="s">
        <v>45</v>
      </c>
      <c r="H26" s="48"/>
      <c r="I26" s="19">
        <v>1</v>
      </c>
      <c r="J26" s="10"/>
    </row>
    <row r="27" spans="1:10" s="11" customFormat="1" ht="24" customHeight="1" x14ac:dyDescent="0.25">
      <c r="A27" s="10"/>
      <c r="B27" s="48" t="str">
        <f>Programa!B27</f>
        <v xml:space="preserve">Revisión del avance académico y detección de problemáticas en asignaturas. </v>
      </c>
      <c r="C27" s="48"/>
      <c r="D27" s="50">
        <f>Programa!H27</f>
        <v>45944</v>
      </c>
      <c r="E27" s="50"/>
      <c r="F27" s="50"/>
      <c r="G27" s="48" t="s">
        <v>45</v>
      </c>
      <c r="H27" s="48"/>
      <c r="I27" s="19">
        <v>1</v>
      </c>
      <c r="J27" s="10"/>
    </row>
    <row r="28" spans="1:10" s="11" customFormat="1" ht="19.5" customHeight="1" x14ac:dyDescent="0.25">
      <c r="A28" s="10"/>
      <c r="B28" s="48" t="str">
        <f>Programa!B28</f>
        <v>Campaña: La educación emocional en la prevención de las adicciones y campaña: Espacios 100% libres de plásticos de un solo uso.</v>
      </c>
      <c r="C28" s="48"/>
      <c r="D28" s="50">
        <f>Programa!H28</f>
        <v>45951</v>
      </c>
      <c r="E28" s="50"/>
      <c r="F28" s="50"/>
      <c r="G28" s="48" t="s">
        <v>45</v>
      </c>
      <c r="H28" s="48"/>
      <c r="I28" s="19">
        <v>1</v>
      </c>
      <c r="J28" s="10"/>
    </row>
    <row r="29" spans="1:10" s="11" customFormat="1" ht="18" customHeight="1" x14ac:dyDescent="0.25">
      <c r="A29" s="10"/>
      <c r="B29" s="48" t="str">
        <f>Programa!B29</f>
        <v>Taller: Técnicas de aprendizaje acelerado</v>
      </c>
      <c r="C29" s="48"/>
      <c r="D29" s="50">
        <f>Programa!H29</f>
        <v>45958</v>
      </c>
      <c r="E29" s="50"/>
      <c r="F29" s="50"/>
      <c r="G29" s="48" t="s">
        <v>45</v>
      </c>
      <c r="H29" s="48"/>
      <c r="I29" s="19">
        <v>1</v>
      </c>
      <c r="J29" s="10"/>
    </row>
    <row r="30" spans="1:10" s="11" customFormat="1" ht="19" customHeight="1" x14ac:dyDescent="0.25">
      <c r="A30" s="10"/>
      <c r="B30" s="48" t="str">
        <f>Programa!B30</f>
        <v>Actividad: “El ser humano integral”</v>
      </c>
      <c r="C30" s="48"/>
      <c r="D30" s="50">
        <f>Programa!H30</f>
        <v>45965</v>
      </c>
      <c r="E30" s="50"/>
      <c r="F30" s="50"/>
      <c r="G30" s="48" t="s">
        <v>45</v>
      </c>
      <c r="H30" s="48"/>
      <c r="I30" s="19">
        <v>1</v>
      </c>
      <c r="J30" s="10"/>
    </row>
    <row r="31" spans="1:10" s="11" customFormat="1" ht="12.5" x14ac:dyDescent="0.25">
      <c r="A31" s="10"/>
      <c r="B31" s="43"/>
      <c r="C31" s="43"/>
      <c r="D31" s="55"/>
      <c r="E31" s="56"/>
      <c r="F31" s="57"/>
      <c r="G31" s="53"/>
      <c r="H31" s="54"/>
      <c r="I31" s="19"/>
      <c r="J31" s="10"/>
    </row>
    <row r="32" spans="1:10" s="11" customFormat="1" ht="12.5" x14ac:dyDescent="0.25">
      <c r="A32" s="10"/>
      <c r="B32" s="53"/>
      <c r="C32" s="54"/>
      <c r="D32" s="55"/>
      <c r="E32" s="56"/>
      <c r="F32" s="57"/>
      <c r="G32" s="53"/>
      <c r="H32" s="54"/>
      <c r="I32" s="19"/>
      <c r="J32" s="10"/>
    </row>
    <row r="33" spans="1:10" s="11" customFormat="1" ht="12.5" x14ac:dyDescent="0.25">
      <c r="A33" s="10"/>
      <c r="B33" s="43"/>
      <c r="C33" s="43"/>
      <c r="D33" s="50"/>
      <c r="E33" s="50"/>
      <c r="F33" s="50"/>
      <c r="G33" s="43"/>
      <c r="H33" s="43"/>
      <c r="I33" s="19"/>
      <c r="J33" s="10"/>
    </row>
    <row r="34" spans="1:10" s="11" customFormat="1" ht="12.5" x14ac:dyDescent="0.25">
      <c r="A34" s="10"/>
      <c r="B34" s="15"/>
      <c r="C34" s="15"/>
      <c r="D34" s="15"/>
      <c r="E34" s="15"/>
      <c r="F34" s="15"/>
      <c r="G34" s="15"/>
      <c r="H34" s="15"/>
      <c r="I34" s="2"/>
      <c r="J34" s="10"/>
    </row>
    <row r="35" spans="1:10" s="11" customFormat="1" ht="12.5" x14ac:dyDescent="0.25">
      <c r="A35" s="10"/>
      <c r="B35" s="32" t="s">
        <v>12</v>
      </c>
      <c r="C35" s="32"/>
      <c r="D35" s="32"/>
      <c r="E35" s="32"/>
      <c r="F35" s="32"/>
      <c r="G35" s="32"/>
      <c r="H35" s="32"/>
      <c r="I35" s="32"/>
      <c r="J35" s="10"/>
    </row>
    <row r="36" spans="1:10" s="11" customFormat="1" ht="41.25" customHeight="1" x14ac:dyDescent="0.25">
      <c r="A36" s="10"/>
      <c r="B36" s="42"/>
      <c r="C36" s="42"/>
      <c r="D36" s="42"/>
      <c r="E36" s="42"/>
      <c r="F36" s="42"/>
      <c r="G36" s="42"/>
      <c r="H36" s="42"/>
      <c r="I36" s="42"/>
      <c r="J36" s="10"/>
    </row>
    <row r="37" spans="1:10" s="11" customFormat="1" ht="16.5" customHeight="1" x14ac:dyDescent="0.25">
      <c r="A37" s="10"/>
      <c r="B37" s="2"/>
      <c r="C37" s="2"/>
      <c r="D37" s="2"/>
      <c r="E37" s="2"/>
      <c r="F37" s="2"/>
      <c r="G37" s="2"/>
      <c r="H37" s="2"/>
      <c r="I37" s="2"/>
      <c r="J37" s="10"/>
    </row>
    <row r="38" spans="1:10" ht="42.75" customHeight="1" x14ac:dyDescent="0.25">
      <c r="A38" s="7"/>
      <c r="B38" s="20" t="str">
        <f>Programa!C7</f>
        <v>GUADALUPE ZETINA CRUZ</v>
      </c>
      <c r="D38" s="31" t="str">
        <f>Programa!D41</f>
        <v>MARCOS CAGAL ORTIZ</v>
      </c>
      <c r="E38" s="31"/>
      <c r="F38" s="31"/>
      <c r="H38" s="31" t="str">
        <f>Programa!G41</f>
        <v>OCTAVIO OBIL MARTINEZ</v>
      </c>
      <c r="I38" s="31"/>
      <c r="J38" s="7"/>
    </row>
    <row r="39" spans="1:10" ht="28.5" customHeight="1" x14ac:dyDescent="0.25">
      <c r="A39" s="7"/>
      <c r="B39" s="17" t="s">
        <v>15</v>
      </c>
      <c r="D39" s="52" t="str">
        <f>Programa!D42</f>
        <v>Jefe de División de Ingeniería Informática</v>
      </c>
      <c r="E39" s="52"/>
      <c r="F39" s="52"/>
      <c r="H39" s="21" t="s">
        <v>17</v>
      </c>
      <c r="I39" s="21"/>
      <c r="J39" s="7"/>
    </row>
    <row r="40" spans="1:10" ht="12.5" x14ac:dyDescent="0.25">
      <c r="A40" s="7"/>
      <c r="J40" s="7"/>
    </row>
    <row r="41" spans="1:10" ht="24.75" customHeight="1" x14ac:dyDescent="0.25">
      <c r="A41" s="7"/>
      <c r="B41" s="51" t="s">
        <v>25</v>
      </c>
      <c r="C41" s="51"/>
      <c r="D41" s="51"/>
      <c r="E41" s="51"/>
      <c r="F41" s="51"/>
      <c r="G41" s="51"/>
      <c r="H41" s="51"/>
      <c r="I41" s="51"/>
      <c r="J41" s="7"/>
    </row>
    <row r="42" spans="1:10" ht="12.5" x14ac:dyDescent="0.25">
      <c r="A42" s="7"/>
      <c r="J42" s="7"/>
    </row>
    <row r="43" spans="1:10" ht="12.5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</row>
  </sheetData>
  <mergeCells count="64">
    <mergeCell ref="B41:I41"/>
    <mergeCell ref="B35:I35"/>
    <mergeCell ref="B36:I36"/>
    <mergeCell ref="D38:F38"/>
    <mergeCell ref="H38:I38"/>
    <mergeCell ref="D39:F39"/>
    <mergeCell ref="D31:F31"/>
    <mergeCell ref="G31:H31"/>
    <mergeCell ref="B31:C31"/>
    <mergeCell ref="B29:C29"/>
    <mergeCell ref="B30:C30"/>
    <mergeCell ref="D29:F29"/>
    <mergeCell ref="D30:F30"/>
    <mergeCell ref="G29:H29"/>
    <mergeCell ref="G30:H30"/>
    <mergeCell ref="B33:C33"/>
    <mergeCell ref="D33:F33"/>
    <mergeCell ref="G33:H33"/>
    <mergeCell ref="B32:C32"/>
    <mergeCell ref="D32:F32"/>
    <mergeCell ref="G32:H32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B22:C22"/>
    <mergeCell ref="D22:F22"/>
    <mergeCell ref="G22:H22"/>
    <mergeCell ref="G21:H21"/>
    <mergeCell ref="B19:C19"/>
    <mergeCell ref="D19:F19"/>
    <mergeCell ref="G19:H19"/>
    <mergeCell ref="B20:C20"/>
    <mergeCell ref="D20:F20"/>
    <mergeCell ref="G20:H20"/>
    <mergeCell ref="B2:I2"/>
    <mergeCell ref="B4:I4"/>
    <mergeCell ref="B5:D5"/>
    <mergeCell ref="E5:G5"/>
    <mergeCell ref="C7:I7"/>
    <mergeCell ref="B15:I15"/>
    <mergeCell ref="B16:I16"/>
    <mergeCell ref="B18:I18"/>
    <mergeCell ref="C8:D8"/>
    <mergeCell ref="H8:I8"/>
    <mergeCell ref="C10:I10"/>
    <mergeCell ref="B12:I12"/>
    <mergeCell ref="B13:I13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6"/>
  <sheetViews>
    <sheetView tabSelected="1" view="pageBreakPreview" zoomScale="120" zoomScaleNormal="120" zoomScalePageLayoutView="120" workbookViewId="0">
      <selection activeCell="B35" sqref="B35:C35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5">
      <c r="A2" s="3"/>
      <c r="B2" s="25" t="s">
        <v>19</v>
      </c>
      <c r="C2" s="25"/>
      <c r="D2" s="25"/>
      <c r="E2" s="25"/>
      <c r="F2" s="25"/>
      <c r="G2" s="25"/>
      <c r="H2" s="25"/>
      <c r="I2" s="25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26" t="s">
        <v>1</v>
      </c>
      <c r="C4" s="26"/>
      <c r="D4" s="26"/>
      <c r="E4" s="26"/>
      <c r="F4" s="26"/>
      <c r="G4" s="26"/>
      <c r="H4" s="26"/>
      <c r="I4" s="26"/>
      <c r="J4" s="7"/>
    </row>
    <row r="5" spans="1:10" ht="13" x14ac:dyDescent="0.3">
      <c r="A5" s="7"/>
      <c r="B5" s="27" t="s">
        <v>2</v>
      </c>
      <c r="C5" s="27"/>
      <c r="D5" s="27"/>
      <c r="E5" s="47" t="str">
        <f>Programa!E5</f>
        <v>INFORMÁTICA</v>
      </c>
      <c r="F5" s="47"/>
      <c r="G5" s="47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29" t="str">
        <f>Programa!C7</f>
        <v>GUADALUPE ZETINA CRUZ</v>
      </c>
      <c r="D7" s="29"/>
      <c r="E7" s="29"/>
      <c r="F7" s="29"/>
      <c r="G7" s="29"/>
      <c r="H7" s="29"/>
      <c r="I7" s="29"/>
      <c r="J7" s="7"/>
    </row>
    <row r="8" spans="1:10" ht="13" x14ac:dyDescent="0.3">
      <c r="A8" s="7"/>
      <c r="B8" s="9" t="s">
        <v>20</v>
      </c>
      <c r="C8" s="29">
        <v>3</v>
      </c>
      <c r="D8" s="29"/>
      <c r="E8" s="15"/>
      <c r="G8" s="9" t="s">
        <v>4</v>
      </c>
      <c r="H8" s="30" t="str">
        <f>Programa!G8</f>
        <v>Ago-Dic 2025</v>
      </c>
      <c r="I8" s="30"/>
      <c r="J8" s="7"/>
    </row>
    <row r="9" spans="1:10" ht="12.5" x14ac:dyDescent="0.25">
      <c r="A9" s="7"/>
      <c r="J9" s="7"/>
    </row>
    <row r="10" spans="1:10" ht="23.25" customHeight="1" x14ac:dyDescent="0.3">
      <c r="A10" s="7"/>
      <c r="B10" s="9" t="s">
        <v>6</v>
      </c>
      <c r="C10" s="31" t="str">
        <f>Programa!C10</f>
        <v>TUTORÍA Y DIRECCIÓN INDIVIDUALIZADA - TUTORÍAS A ESTUDIANTES (DENTRO DEL PROGRAMA INSTITUCIONAL DE TUTORÍAS)-Tutoria 310-A</v>
      </c>
      <c r="D10" s="31"/>
      <c r="E10" s="31"/>
      <c r="F10" s="31"/>
      <c r="G10" s="31"/>
      <c r="H10" s="31"/>
      <c r="I10" s="31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32" t="s">
        <v>7</v>
      </c>
      <c r="C12" s="32"/>
      <c r="D12" s="32"/>
      <c r="E12" s="32"/>
      <c r="F12" s="32"/>
      <c r="G12" s="32"/>
      <c r="H12" s="32"/>
      <c r="I12" s="32"/>
      <c r="J12" s="10"/>
    </row>
    <row r="13" spans="1:10" s="11" customFormat="1" ht="25.5" customHeight="1" x14ac:dyDescent="0.25">
      <c r="A13" s="10"/>
      <c r="B13" s="48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48"/>
      <c r="D13" s="48"/>
      <c r="E13" s="48"/>
      <c r="F13" s="48"/>
      <c r="G13" s="48"/>
      <c r="H13" s="48"/>
      <c r="I13" s="48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32" t="s">
        <v>8</v>
      </c>
      <c r="C15" s="32"/>
      <c r="D15" s="32"/>
      <c r="E15" s="32"/>
      <c r="F15" s="32"/>
      <c r="G15" s="32"/>
      <c r="H15" s="32"/>
      <c r="I15" s="32"/>
      <c r="J15" s="10"/>
    </row>
    <row r="16" spans="1:10" s="11" customFormat="1" ht="25.5" customHeight="1" x14ac:dyDescent="0.25">
      <c r="A16" s="10"/>
      <c r="B16" s="48" t="str">
        <f>Programa!B16</f>
        <v>1 PAT
3 reportes individuales
1 lista de alumnos acreditados</v>
      </c>
      <c r="C16" s="48"/>
      <c r="D16" s="48"/>
      <c r="E16" s="48"/>
      <c r="F16" s="48"/>
      <c r="G16" s="48"/>
      <c r="H16" s="48"/>
      <c r="I16" s="48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2" t="s">
        <v>10</v>
      </c>
      <c r="C18" s="32"/>
      <c r="D18" s="32"/>
      <c r="E18" s="32"/>
      <c r="F18" s="32"/>
      <c r="G18" s="32"/>
      <c r="H18" s="32"/>
      <c r="I18" s="32"/>
      <c r="J18" s="10"/>
    </row>
    <row r="19" spans="1:10" s="11" customFormat="1" ht="26.25" customHeight="1" x14ac:dyDescent="0.25">
      <c r="A19" s="10"/>
      <c r="B19" s="35" t="s">
        <v>21</v>
      </c>
      <c r="C19" s="35"/>
      <c r="D19" s="49" t="s">
        <v>22</v>
      </c>
      <c r="E19" s="49"/>
      <c r="F19" s="49"/>
      <c r="G19" s="35" t="s">
        <v>23</v>
      </c>
      <c r="H19" s="35"/>
      <c r="I19" s="18" t="s">
        <v>24</v>
      </c>
      <c r="J19" s="10"/>
    </row>
    <row r="20" spans="1:10" s="11" customFormat="1" ht="21.5" customHeight="1" x14ac:dyDescent="0.25">
      <c r="A20" s="10"/>
      <c r="B20" s="48" t="str">
        <f>Programa!B20</f>
        <v xml:space="preserve">Presentación de la persona tutorada y la persona tutorada 
Registrar correos electrónicos de los alumnos para estar en comunicación
Apertura de clase en Moodle.
Apertura de grupo de WhatsApp para información de la institución.	</v>
      </c>
      <c r="C20" s="48"/>
      <c r="D20" s="50">
        <f>Programa!H20</f>
        <v>45895</v>
      </c>
      <c r="E20" s="50"/>
      <c r="F20" s="50"/>
      <c r="G20" s="48" t="s">
        <v>45</v>
      </c>
      <c r="H20" s="48"/>
      <c r="I20" s="19">
        <v>1</v>
      </c>
      <c r="J20" s="10"/>
    </row>
    <row r="21" spans="1:10" s="11" customFormat="1" ht="24" customHeight="1" x14ac:dyDescent="0.25">
      <c r="A21" s="10"/>
      <c r="B21" s="48" t="str">
        <f>Programa!B21</f>
        <v>Se solicitó a los alumnos su boleta del semestre febrero-junio 2025 con la finalidad de identificar las materias reprobadas.
Se solicitó información sobre su avance en las actividades extraescolares.
Se solicitó información sobre su avance en inglés.</v>
      </c>
      <c r="C21" s="48"/>
      <c r="D21" s="50">
        <f>Programa!H21</f>
        <v>45902</v>
      </c>
      <c r="E21" s="50"/>
      <c r="F21" s="50"/>
      <c r="G21" s="48" t="s">
        <v>45</v>
      </c>
      <c r="H21" s="48"/>
      <c r="I21" s="19">
        <v>1</v>
      </c>
      <c r="J21" s="10"/>
    </row>
    <row r="22" spans="1:10" s="11" customFormat="1" ht="19.5" customHeight="1" x14ac:dyDescent="0.25">
      <c r="A22" s="10"/>
      <c r="B22" s="48" t="str">
        <f>Programa!B22</f>
        <v>Reflexión de lectura: “Estoy perdido…”</v>
      </c>
      <c r="C22" s="48"/>
      <c r="D22" s="50">
        <f>Programa!H22</f>
        <v>45909</v>
      </c>
      <c r="E22" s="50"/>
      <c r="F22" s="50"/>
      <c r="G22" s="48" t="s">
        <v>45</v>
      </c>
      <c r="H22" s="48"/>
      <c r="I22" s="19">
        <v>1</v>
      </c>
      <c r="J22" s="10"/>
    </row>
    <row r="23" spans="1:10" s="11" customFormat="1" ht="22.5" customHeight="1" x14ac:dyDescent="0.25">
      <c r="A23" s="10"/>
      <c r="B23" s="48" t="str">
        <f>Programa!B23</f>
        <v>Actualización de Anexo 15 Formato de Registro para el desempeño académico.</v>
      </c>
      <c r="C23" s="48"/>
      <c r="D23" s="50">
        <f>Programa!H23</f>
        <v>45916</v>
      </c>
      <c r="E23" s="50"/>
      <c r="F23" s="50"/>
      <c r="G23" s="48" t="s">
        <v>45</v>
      </c>
      <c r="H23" s="48"/>
      <c r="I23" s="19">
        <v>1</v>
      </c>
      <c r="J23" s="10"/>
    </row>
    <row r="24" spans="1:10" s="11" customFormat="1" ht="24" customHeight="1" x14ac:dyDescent="0.25">
      <c r="A24" s="10"/>
      <c r="B24" s="48" t="str">
        <f>Programa!B24</f>
        <v>Dinámica para fomentar el compañerismo y la unión entre los participantes: “El amigo secreto”.</v>
      </c>
      <c r="C24" s="48"/>
      <c r="D24" s="50">
        <f>Programa!H24</f>
        <v>45923</v>
      </c>
      <c r="E24" s="50"/>
      <c r="F24" s="50"/>
      <c r="G24" s="48" t="s">
        <v>45</v>
      </c>
      <c r="H24" s="48"/>
      <c r="I24" s="19">
        <v>1</v>
      </c>
      <c r="J24" s="10"/>
    </row>
    <row r="25" spans="1:10" s="11" customFormat="1" ht="22" customHeight="1" x14ac:dyDescent="0.25">
      <c r="A25" s="10"/>
      <c r="B25" s="48" t="str">
        <f>Programa!B25</f>
        <v>Presentación de video motivacional para inspirar a los alumnos hacia un cambio positivo.</v>
      </c>
      <c r="C25" s="48"/>
      <c r="D25" s="50">
        <f>Programa!H25</f>
        <v>45930</v>
      </c>
      <c r="E25" s="50"/>
      <c r="F25" s="50"/>
      <c r="G25" s="48" t="s">
        <v>45</v>
      </c>
      <c r="H25" s="48"/>
      <c r="I25" s="19">
        <v>1</v>
      </c>
      <c r="J25" s="10"/>
    </row>
    <row r="26" spans="1:10" s="11" customFormat="1" ht="23" customHeight="1" x14ac:dyDescent="0.25">
      <c r="A26" s="10"/>
      <c r="B26" s="48" t="str">
        <f>Programa!B26</f>
        <v>Actividad grupal cognitiva enfatizando el pensamiento.</v>
      </c>
      <c r="C26" s="48"/>
      <c r="D26" s="50">
        <f>Programa!H26</f>
        <v>45937</v>
      </c>
      <c r="E26" s="50"/>
      <c r="F26" s="50"/>
      <c r="G26" s="48" t="s">
        <v>45</v>
      </c>
      <c r="H26" s="48"/>
      <c r="I26" s="19">
        <v>1</v>
      </c>
      <c r="J26" s="10"/>
    </row>
    <row r="27" spans="1:10" s="11" customFormat="1" ht="23" customHeight="1" x14ac:dyDescent="0.25">
      <c r="A27" s="10"/>
      <c r="B27" s="48" t="str">
        <f>Programa!B27</f>
        <v xml:space="preserve">Revisión del avance académico y detección de problemáticas en asignaturas. </v>
      </c>
      <c r="C27" s="48"/>
      <c r="D27" s="50">
        <f>Programa!H27</f>
        <v>45944</v>
      </c>
      <c r="E27" s="50"/>
      <c r="F27" s="50"/>
      <c r="G27" s="48" t="s">
        <v>45</v>
      </c>
      <c r="H27" s="48"/>
      <c r="I27" s="19">
        <v>1</v>
      </c>
      <c r="J27" s="10"/>
    </row>
    <row r="28" spans="1:10" s="11" customFormat="1" ht="23" customHeight="1" x14ac:dyDescent="0.25">
      <c r="A28" s="10"/>
      <c r="B28" s="48" t="str">
        <f>Programa!B28</f>
        <v>Campaña: La educación emocional en la prevención de las adicciones y campaña: Espacios 100% libres de plásticos de un solo uso.</v>
      </c>
      <c r="C28" s="48"/>
      <c r="D28" s="50">
        <f>Programa!H28</f>
        <v>45951</v>
      </c>
      <c r="E28" s="50"/>
      <c r="F28" s="50"/>
      <c r="G28" s="48" t="s">
        <v>45</v>
      </c>
      <c r="H28" s="48"/>
      <c r="I28" s="19">
        <v>1</v>
      </c>
      <c r="J28" s="10"/>
    </row>
    <row r="29" spans="1:10" s="11" customFormat="1" ht="24.5" customHeight="1" x14ac:dyDescent="0.25">
      <c r="A29" s="10"/>
      <c r="B29" s="48" t="str">
        <f>Programa!B29</f>
        <v>Taller: Técnicas de aprendizaje acelerado</v>
      </c>
      <c r="C29" s="48"/>
      <c r="D29" s="50">
        <f>Programa!H29</f>
        <v>45958</v>
      </c>
      <c r="E29" s="50"/>
      <c r="F29" s="50"/>
      <c r="G29" s="48" t="s">
        <v>45</v>
      </c>
      <c r="H29" s="48"/>
      <c r="I29" s="19">
        <v>1</v>
      </c>
      <c r="J29" s="10"/>
    </row>
    <row r="30" spans="1:10" s="11" customFormat="1" ht="20" customHeight="1" x14ac:dyDescent="0.25">
      <c r="A30" s="10"/>
      <c r="B30" s="48" t="str">
        <f>Programa!B30</f>
        <v>Actividad: “El ser humano integral”</v>
      </c>
      <c r="C30" s="48"/>
      <c r="D30" s="50">
        <f>Programa!H30</f>
        <v>45965</v>
      </c>
      <c r="E30" s="50"/>
      <c r="F30" s="50"/>
      <c r="G30" s="48" t="s">
        <v>45</v>
      </c>
      <c r="H30" s="48"/>
      <c r="I30" s="19">
        <v>1</v>
      </c>
      <c r="J30" s="10"/>
    </row>
    <row r="31" spans="1:10" s="11" customFormat="1" ht="25.5" customHeight="1" x14ac:dyDescent="0.25">
      <c r="A31" s="10"/>
      <c r="B31" s="48" t="str">
        <f>Programa!B31</f>
        <v>Actividad: Lectura habilidades de estudio efectivo.</v>
      </c>
      <c r="C31" s="48"/>
      <c r="D31" s="50">
        <f>Programa!H31</f>
        <v>45972</v>
      </c>
      <c r="E31" s="50"/>
      <c r="F31" s="50"/>
      <c r="G31" s="48" t="s">
        <v>45</v>
      </c>
      <c r="H31" s="48"/>
      <c r="I31" s="19">
        <v>1</v>
      </c>
      <c r="J31" s="10"/>
    </row>
    <row r="32" spans="1:10" s="11" customFormat="1" ht="27" customHeight="1" x14ac:dyDescent="0.25">
      <c r="A32" s="10"/>
      <c r="B32" s="48" t="str">
        <f>Programa!B32</f>
        <v>Actividad: “Desarrollo de habilidades del pensamiento”</v>
      </c>
      <c r="C32" s="48"/>
      <c r="D32" s="50">
        <f>Programa!H32</f>
        <v>45979</v>
      </c>
      <c r="E32" s="50"/>
      <c r="F32" s="50"/>
      <c r="G32" s="48" t="s">
        <v>45</v>
      </c>
      <c r="H32" s="48"/>
      <c r="I32" s="19">
        <v>1</v>
      </c>
      <c r="J32" s="10"/>
    </row>
    <row r="33" spans="1:10" s="11" customFormat="1" ht="24" customHeight="1" x14ac:dyDescent="0.25">
      <c r="A33" s="10"/>
      <c r="B33" s="48" t="str">
        <f>Programa!B33</f>
        <v>Actividad: Aplicación del Test de inteligencia</v>
      </c>
      <c r="C33" s="48"/>
      <c r="D33" s="50">
        <f>Programa!H33</f>
        <v>45986</v>
      </c>
      <c r="E33" s="50"/>
      <c r="F33" s="50"/>
      <c r="G33" s="48" t="s">
        <v>45</v>
      </c>
      <c r="H33" s="48"/>
      <c r="I33" s="19">
        <v>1</v>
      </c>
      <c r="J33" s="10"/>
    </row>
    <row r="34" spans="1:10" s="11" customFormat="1" ht="19" customHeight="1" x14ac:dyDescent="0.25">
      <c r="A34" s="10"/>
      <c r="B34" s="48" t="str">
        <f>Programa!B34</f>
        <v>Actualización de Anexo 15 Formato de Registro para el desempeño académico.</v>
      </c>
      <c r="C34" s="48"/>
      <c r="D34" s="50">
        <f>Programa!H34</f>
        <v>45993</v>
      </c>
      <c r="E34" s="50"/>
      <c r="F34" s="50"/>
      <c r="G34" s="48" t="s">
        <v>45</v>
      </c>
      <c r="H34" s="48"/>
      <c r="I34" s="19">
        <v>1</v>
      </c>
      <c r="J34" s="10"/>
    </row>
    <row r="35" spans="1:10" s="11" customFormat="1" ht="12.5" x14ac:dyDescent="0.25">
      <c r="A35" s="10"/>
      <c r="B35" s="48"/>
      <c r="C35" s="48"/>
      <c r="D35" s="50"/>
      <c r="E35" s="50"/>
      <c r="F35" s="50"/>
      <c r="G35" s="43"/>
      <c r="H35" s="43"/>
      <c r="I35" s="19"/>
      <c r="J35" s="10"/>
    </row>
    <row r="36" spans="1:10" s="11" customFormat="1" ht="12.5" x14ac:dyDescent="0.25">
      <c r="A36" s="10"/>
      <c r="B36" s="43"/>
      <c r="C36" s="43"/>
      <c r="D36" s="50"/>
      <c r="E36" s="50"/>
      <c r="F36" s="50"/>
      <c r="G36" s="43"/>
      <c r="H36" s="43"/>
      <c r="I36" s="19"/>
      <c r="J36" s="10"/>
    </row>
    <row r="37" spans="1:10" s="11" customFormat="1" ht="12.5" x14ac:dyDescent="0.25">
      <c r="A37" s="10"/>
      <c r="B37" s="15"/>
      <c r="C37" s="15"/>
      <c r="D37" s="15"/>
      <c r="E37" s="15"/>
      <c r="F37" s="15"/>
      <c r="G37" s="15"/>
      <c r="H37" s="15"/>
      <c r="I37" s="2"/>
      <c r="J37" s="10"/>
    </row>
    <row r="38" spans="1:10" s="11" customFormat="1" ht="12.5" x14ac:dyDescent="0.25">
      <c r="A38" s="10"/>
      <c r="B38" s="32" t="s">
        <v>12</v>
      </c>
      <c r="C38" s="32"/>
      <c r="D38" s="32"/>
      <c r="E38" s="32"/>
      <c r="F38" s="32"/>
      <c r="G38" s="32"/>
      <c r="H38" s="32"/>
      <c r="I38" s="32"/>
      <c r="J38" s="10"/>
    </row>
    <row r="39" spans="1:10" s="11" customFormat="1" ht="41.25" customHeight="1" x14ac:dyDescent="0.25">
      <c r="A39" s="10"/>
      <c r="B39" s="42"/>
      <c r="C39" s="42"/>
      <c r="D39" s="42"/>
      <c r="E39" s="42"/>
      <c r="F39" s="42"/>
      <c r="G39" s="42"/>
      <c r="H39" s="42"/>
      <c r="I39" s="42"/>
      <c r="J39" s="10"/>
    </row>
    <row r="40" spans="1:10" s="11" customFormat="1" ht="16.5" customHeight="1" x14ac:dyDescent="0.25">
      <c r="A40" s="10"/>
      <c r="B40" s="2"/>
      <c r="C40" s="2"/>
      <c r="D40" s="2"/>
      <c r="E40" s="2"/>
      <c r="F40" s="2"/>
      <c r="G40" s="2"/>
      <c r="H40" s="2"/>
      <c r="I40" s="2"/>
      <c r="J40" s="10"/>
    </row>
    <row r="41" spans="1:10" ht="42.75" customHeight="1" x14ac:dyDescent="0.25">
      <c r="A41" s="7"/>
      <c r="B41" s="20" t="str">
        <f>Programa!C7</f>
        <v>GUADALUPE ZETINA CRUZ</v>
      </c>
      <c r="D41" s="31" t="str">
        <f>Programa!D41</f>
        <v>MARCOS CAGAL ORTIZ</v>
      </c>
      <c r="E41" s="31"/>
      <c r="F41" s="31"/>
      <c r="H41" s="31" t="str">
        <f>Programa!G41</f>
        <v>OCTAVIO OBIL MARTINEZ</v>
      </c>
      <c r="I41" s="31"/>
      <c r="J41" s="7"/>
    </row>
    <row r="42" spans="1:10" ht="28.5" customHeight="1" x14ac:dyDescent="0.25">
      <c r="A42" s="7"/>
      <c r="B42" s="17" t="s">
        <v>15</v>
      </c>
      <c r="D42" s="52" t="str">
        <f>Programa!D42</f>
        <v>Jefe de División de Ingeniería Informática</v>
      </c>
      <c r="E42" s="52"/>
      <c r="F42" s="52"/>
      <c r="H42" s="21" t="s">
        <v>17</v>
      </c>
      <c r="I42" s="21"/>
      <c r="J42" s="7"/>
    </row>
    <row r="43" spans="1:10" ht="12.5" x14ac:dyDescent="0.25">
      <c r="A43" s="7"/>
      <c r="J43" s="7"/>
    </row>
    <row r="44" spans="1:10" ht="24.75" customHeight="1" x14ac:dyDescent="0.25">
      <c r="A44" s="7"/>
      <c r="B44" s="51" t="s">
        <v>25</v>
      </c>
      <c r="C44" s="51"/>
      <c r="D44" s="51"/>
      <c r="E44" s="51"/>
      <c r="F44" s="51"/>
      <c r="G44" s="51"/>
      <c r="H44" s="51"/>
      <c r="I44" s="51"/>
      <c r="J44" s="7"/>
    </row>
    <row r="45" spans="1:10" ht="12.5" x14ac:dyDescent="0.25">
      <c r="A45" s="7"/>
      <c r="J45" s="7"/>
    </row>
    <row r="46" spans="1:10" ht="9.7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</row>
  </sheetData>
  <mergeCells count="73">
    <mergeCell ref="B34:C34"/>
    <mergeCell ref="D34:F34"/>
    <mergeCell ref="G26:H26"/>
    <mergeCell ref="G27:H27"/>
    <mergeCell ref="G28:H28"/>
    <mergeCell ref="G29:H29"/>
    <mergeCell ref="G30:H30"/>
    <mergeCell ref="G31:H31"/>
    <mergeCell ref="G34:H34"/>
    <mergeCell ref="B31:C31"/>
    <mergeCell ref="D26:F26"/>
    <mergeCell ref="D27:F27"/>
    <mergeCell ref="D28:F28"/>
    <mergeCell ref="D29:F29"/>
    <mergeCell ref="D30:F30"/>
    <mergeCell ref="D31:F31"/>
    <mergeCell ref="B26:C26"/>
    <mergeCell ref="B27:C27"/>
    <mergeCell ref="B28:C28"/>
    <mergeCell ref="B29:C29"/>
    <mergeCell ref="B30:C30"/>
    <mergeCell ref="B44:I44"/>
    <mergeCell ref="B38:I38"/>
    <mergeCell ref="B39:I39"/>
    <mergeCell ref="D41:F41"/>
    <mergeCell ref="H41:I41"/>
    <mergeCell ref="D42:F42"/>
    <mergeCell ref="B35:C35"/>
    <mergeCell ref="D35:F35"/>
    <mergeCell ref="G35:H35"/>
    <mergeCell ref="B36:C36"/>
    <mergeCell ref="D36:F36"/>
    <mergeCell ref="G36:H36"/>
    <mergeCell ref="B32:C32"/>
    <mergeCell ref="D32:F32"/>
    <mergeCell ref="G32:H32"/>
    <mergeCell ref="B33:C33"/>
    <mergeCell ref="D33:F33"/>
    <mergeCell ref="G33:H33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Lupita Zetina</cp:lastModifiedBy>
  <cp:revision>12</cp:revision>
  <cp:lastPrinted>2025-07-02T21:52:58Z</cp:lastPrinted>
  <dcterms:created xsi:type="dcterms:W3CDTF">2022-07-23T13:46:58Z</dcterms:created>
  <dcterms:modified xsi:type="dcterms:W3CDTF">2026-01-07T14:10:53Z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