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marisgarciagracia/Downloads/PROYECTOS INDIVIDUALES/"/>
    </mc:Choice>
  </mc:AlternateContent>
  <xr:revisionPtr revIDLastSave="0" documentId="13_ncr:1_{FD060BBE-96F3-964E-B28F-C9B501698194}" xr6:coauthVersionLast="47" xr6:coauthVersionMax="47" xr10:uidLastSave="{00000000-0000-0000-0000-000000000000}"/>
  <bookViews>
    <workbookView xWindow="0" yWindow="580" windowWidth="28800" windowHeight="1572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Programa!$A$1:$J$40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7" l="1"/>
  <c r="D24" i="7"/>
  <c r="D23" i="7"/>
  <c r="D22" i="7"/>
  <c r="H34" i="9" l="1"/>
  <c r="D34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1" i="7"/>
  <c r="D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<sst xmlns="http://schemas.openxmlformats.org/spreadsheetml/2006/main" count="111" uniqueCount="44">
  <si>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</si>
  <si>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</si>
  <si>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</si>
  <si>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</si>
  <si>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</si>
  <si>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</si>
  <si>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</si>
  <si>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</si>
  <si>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</si>
  <si>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</si>
  <si>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</si>
  <si>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</si>
  <si>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</si>
  <si>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</si>
  <si>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</si>
  <si>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</si>
  <si>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</si>
  <si>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</si>
  <si>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</si>
  <si>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</si>
  <si>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</si>
  <si>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</si>
  <si>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</si>
  <si>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M.CIA. DAMARIS DE LOS ANGELES GARCIA GRACIA</t>
  </si>
  <si>
    <t>AGOSTO- DICIEMBRE 2025</t>
  </si>
  <si>
    <t>M.C.IA. JESSICA ALEJANDRA REYES LARIOS</t>
  </si>
  <si>
    <t>Jefe de División de Ingeniería Ambiental</t>
  </si>
  <si>
    <t>MIA OCTAVIO OBIL  MARTÍNEZ</t>
  </si>
  <si>
    <t>25/08/2025-12/12/2025</t>
  </si>
  <si>
    <t xml:space="preserve">Elaboracion de reportes administrativos de las actividades.					</t>
  </si>
  <si>
    <t xml:space="preserve">Llevar a cabo las actividades de Investigación correspondientes a Proyecto financiado por el TecNM o internos                                                            Continuar apoyando otras investigaciones y colaboraciones de investigación </t>
  </si>
  <si>
    <t>Direccion de proyecto para ser sometido a TecNM.                                                                                                                                                                                                        Colaboracion de proyecto de investigacion con financiamiento.</t>
  </si>
  <si>
    <t>Continuar y ampliar la revisión bibliográfica y documental sobre el tema</t>
  </si>
  <si>
    <t>Realizar muestreos en campo correspondientes al semestre</t>
  </si>
  <si>
    <t>Dirigir y participar en la elaboración de productos de los Informes</t>
  </si>
  <si>
    <t>Cotizar, hacer requisición, seguimiento  de compra y adquisición de los equipos, materiales y servicios incluidos en el presupuesto del Proyecto del TecNM</t>
  </si>
  <si>
    <t xml:space="preserve">Direccion de proyecto para ser sometido a TecNM.                                                                                                                                                                                                        Colaboracion de proyecto de investigacion con financiamiento.					</t>
  </si>
  <si>
    <t xml:space="preserve">Continuar y ampliar la revisión bibliográfica y documental sobre el tema					</t>
  </si>
  <si>
    <t xml:space="preserve">Elaboracion de reportes administrativos de las actividades.					"					</t>
  </si>
  <si>
    <t>Fotos</t>
  </si>
  <si>
    <t>Reporte de investigacion</t>
  </si>
  <si>
    <t>INVESTIGACION (PROYECTO FINANCIADO)</t>
  </si>
  <si>
    <t>DIGITAL</t>
  </si>
  <si>
    <t>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</si>
</sst>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3" zoomScale="115" zoomScaleNormal="160" zoomScaleSheetLayoutView="115" workbookViewId="0">
      <selection activeCell="J13" sqref="J13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7" width="11.5" style="1"/>
    <col min="8" max="8" width="19.33203125" style="1" customWidth="1"/>
    <col min="9" max="9" width="2.1640625" style="1" customWidth="1"/>
    <col min="10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">
      <c r="A2" s="14"/>
      <c r="B2" s="38" t="s">
        <v>21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15">
      <c r="A3" s="17"/>
      <c r="B3" s="2"/>
      <c r="C3" s="2"/>
      <c r="D3" s="2"/>
      <c r="E3" s="2"/>
      <c r="F3" s="2"/>
      <c r="I3" s="17"/>
    </row>
    <row r="4" spans="1:16" x14ac:dyDescent="0.15">
      <c r="A4" s="17"/>
      <c r="B4" s="43" t="s">
        <v>0</v>
      </c>
      <c r="C4" s="43"/>
      <c r="D4" s="43"/>
      <c r="E4" s="43"/>
      <c r="F4" s="43"/>
      <c r="G4" s="43"/>
      <c r="H4" s="43"/>
      <c r="I4" s="17"/>
    </row>
    <row r="5" spans="1:16" x14ac:dyDescent="0.15">
      <c r="A5" s="17"/>
      <c r="B5" s="44" t="s">
        <v>1</v>
      </c>
      <c r="C5" s="44"/>
      <c r="D5" s="44"/>
      <c r="E5" s="26" t="s">
        <v>22</v>
      </c>
      <c r="F5" s="26"/>
      <c r="G5" s="26"/>
      <c r="H5" s="3"/>
      <c r="I5" s="17"/>
    </row>
    <row r="6" spans="1:16" x14ac:dyDescent="0.15">
      <c r="A6" s="17"/>
      <c r="B6" s="2"/>
      <c r="C6" s="2"/>
      <c r="D6" s="2"/>
      <c r="E6" s="2"/>
      <c r="F6" s="2"/>
      <c r="I6" s="17"/>
    </row>
    <row r="7" spans="1:16" x14ac:dyDescent="0.15">
      <c r="A7" s="17"/>
      <c r="B7" s="4" t="s">
        <v>2</v>
      </c>
      <c r="C7" s="29" t="s">
        <v>23</v>
      </c>
      <c r="D7" s="29"/>
      <c r="E7" s="29"/>
      <c r="F7" s="29"/>
      <c r="G7" s="29"/>
      <c r="H7" s="29"/>
      <c r="I7" s="17"/>
    </row>
    <row r="8" spans="1:16" ht="15" x14ac:dyDescent="0.2">
      <c r="A8" s="17"/>
      <c r="B8"/>
      <c r="C8"/>
      <c r="D8"/>
      <c r="F8" s="4" t="s">
        <v>3</v>
      </c>
      <c r="G8" s="28" t="s">
        <v>24</v>
      </c>
      <c r="H8" s="28"/>
      <c r="I8" s="17"/>
    </row>
    <row r="9" spans="1:16" x14ac:dyDescent="0.15">
      <c r="A9" s="17"/>
      <c r="I9" s="17"/>
    </row>
    <row r="10" spans="1:16" x14ac:dyDescent="0.15">
      <c r="A10" s="17"/>
      <c r="B10" s="4" t="s">
        <v>4</v>
      </c>
      <c r="C10" s="29" t="s">
        <v>41</v>
      </c>
      <c r="D10" s="29"/>
      <c r="E10" s="29"/>
      <c r="F10" s="29"/>
      <c r="G10" s="29"/>
      <c r="H10" s="29"/>
      <c r="I10" s="17"/>
    </row>
    <row r="11" spans="1:16" s="6" customFormat="1" x14ac:dyDescent="0.1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15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61" customHeight="1" x14ac:dyDescent="0.15">
      <c r="A13" s="18"/>
      <c r="B13" s="27" t="s">
        <v>30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1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15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65" customHeight="1" x14ac:dyDescent="0.15">
      <c r="A16" s="18"/>
      <c r="B16" s="27" t="s">
        <v>31</v>
      </c>
      <c r="C16" s="27"/>
      <c r="D16" s="27"/>
      <c r="E16" s="27"/>
      <c r="F16" s="27"/>
      <c r="G16" s="27"/>
      <c r="H16" s="27"/>
      <c r="I16" s="18"/>
    </row>
    <row r="17" spans="1:9" s="6" customFormat="1" x14ac:dyDescent="0.1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15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14" x14ac:dyDescent="0.15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15">
      <c r="A20" s="18"/>
      <c r="B20" s="35" t="s">
        <v>31</v>
      </c>
      <c r="C20" s="36"/>
      <c r="D20" s="36"/>
      <c r="E20" s="36"/>
      <c r="F20" s="36"/>
      <c r="G20" s="37"/>
      <c r="H20" s="11" t="s">
        <v>28</v>
      </c>
      <c r="I20" s="18"/>
    </row>
    <row r="21" spans="1:9" s="6" customFormat="1" x14ac:dyDescent="0.15">
      <c r="A21" s="18"/>
      <c r="B21" s="35" t="s">
        <v>32</v>
      </c>
      <c r="C21" s="36"/>
      <c r="D21" s="36"/>
      <c r="E21" s="36"/>
      <c r="F21" s="36"/>
      <c r="G21" s="37"/>
      <c r="H21" s="11" t="s">
        <v>28</v>
      </c>
      <c r="I21" s="18"/>
    </row>
    <row r="22" spans="1:9" s="6" customFormat="1" x14ac:dyDescent="0.15">
      <c r="A22" s="18"/>
      <c r="B22" s="35" t="s">
        <v>33</v>
      </c>
      <c r="C22" s="36"/>
      <c r="D22" s="36"/>
      <c r="E22" s="36"/>
      <c r="F22" s="36"/>
      <c r="G22" s="37"/>
      <c r="H22" s="11" t="s">
        <v>28</v>
      </c>
      <c r="I22" s="18"/>
    </row>
    <row r="23" spans="1:9" s="6" customFormat="1" x14ac:dyDescent="0.15">
      <c r="A23" s="18"/>
      <c r="B23" s="35" t="s">
        <v>34</v>
      </c>
      <c r="C23" s="36"/>
      <c r="D23" s="36"/>
      <c r="E23" s="36"/>
      <c r="F23" s="36"/>
      <c r="G23" s="37"/>
      <c r="H23" s="11" t="s">
        <v>28</v>
      </c>
      <c r="I23" s="18"/>
    </row>
    <row r="24" spans="1:9" s="6" customFormat="1" x14ac:dyDescent="0.15">
      <c r="A24" s="18"/>
      <c r="B24" s="35" t="s">
        <v>35</v>
      </c>
      <c r="C24" s="36"/>
      <c r="D24" s="36"/>
      <c r="E24" s="36"/>
      <c r="F24" s="36"/>
      <c r="G24" s="37"/>
      <c r="H24" s="11" t="s">
        <v>28</v>
      </c>
      <c r="I24" s="18"/>
    </row>
    <row r="25" spans="1:9" s="6" customFormat="1" x14ac:dyDescent="0.15">
      <c r="A25" s="18"/>
      <c r="B25" s="35" t="s">
        <v>29</v>
      </c>
      <c r="C25" s="36"/>
      <c r="D25" s="36"/>
      <c r="E25" s="36"/>
      <c r="F25" s="36"/>
      <c r="G25" s="37"/>
      <c r="H25" s="11" t="s">
        <v>28</v>
      </c>
      <c r="I25" s="18"/>
    </row>
    <row r="26" spans="1:9" s="6" customFormat="1" x14ac:dyDescent="0.15">
      <c r="A26" s="18"/>
      <c r="B26" s="40"/>
      <c r="C26" s="41"/>
      <c r="D26" s="41"/>
      <c r="E26" s="41"/>
      <c r="F26" s="41"/>
      <c r="G26" s="42"/>
      <c r="H26" s="11"/>
      <c r="I26" s="18"/>
    </row>
    <row r="27" spans="1:9" s="6" customFormat="1" x14ac:dyDescent="0.15">
      <c r="A27" s="18"/>
      <c r="B27" s="40"/>
      <c r="C27" s="41"/>
      <c r="D27" s="41"/>
      <c r="E27" s="41"/>
      <c r="F27" s="41"/>
      <c r="G27" s="42"/>
      <c r="H27" s="11"/>
      <c r="I27" s="18"/>
    </row>
    <row r="28" spans="1:9" s="6" customFormat="1" x14ac:dyDescent="0.15">
      <c r="A28" s="18"/>
      <c r="B28" s="40"/>
      <c r="C28" s="41"/>
      <c r="D28" s="41"/>
      <c r="E28" s="41"/>
      <c r="F28" s="41"/>
      <c r="G28" s="42"/>
      <c r="H28" s="11"/>
      <c r="I28" s="18"/>
    </row>
    <row r="29" spans="1:9" s="6" customFormat="1" x14ac:dyDescent="0.15">
      <c r="A29" s="18"/>
      <c r="B29" s="40"/>
      <c r="C29" s="41"/>
      <c r="D29" s="41"/>
      <c r="E29" s="41"/>
      <c r="F29" s="41"/>
      <c r="G29" s="42"/>
      <c r="H29" s="11"/>
      <c r="I29" s="18"/>
    </row>
    <row r="30" spans="1:9" s="6" customFormat="1" x14ac:dyDescent="0.1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15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15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15">
      <c r="A34" s="17"/>
      <c r="I34" s="17"/>
    </row>
    <row r="35" spans="1:9" ht="42.75" customHeight="1" x14ac:dyDescent="0.2">
      <c r="A35" s="17"/>
      <c r="B35" s="13" t="str">
        <f>C7</f>
        <v>M.CIA. DAMARIS DE LOS ANGELES GARCIA GRACIA</v>
      </c>
      <c r="D35" s="29" t="s">
        <v>25</v>
      </c>
      <c r="E35" s="29"/>
      <c r="F35"/>
      <c r="G35" s="29" t="s">
        <v>27</v>
      </c>
      <c r="H35" s="29"/>
      <c r="I35" s="17"/>
    </row>
    <row r="36" spans="1:9" ht="28.5" customHeight="1" x14ac:dyDescent="0.15">
      <c r="A36" s="17"/>
      <c r="B36" s="9" t="s">
        <v>11</v>
      </c>
      <c r="D36" s="30" t="s">
        <v>26</v>
      </c>
      <c r="E36" s="30"/>
      <c r="G36" s="31" t="s">
        <v>12</v>
      </c>
      <c r="H36" s="31"/>
      <c r="I36" s="17"/>
    </row>
    <row r="37" spans="1:9" x14ac:dyDescent="0.15">
      <c r="A37" s="17"/>
      <c r="I37" s="17"/>
    </row>
    <row r="38" spans="1:9" x14ac:dyDescent="0.15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15">
      <c r="A39" s="17"/>
      <c r="I39" s="17"/>
    </row>
    <row r="40" spans="1:9" x14ac:dyDescent="0.1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7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1" zoomScale="160" zoomScaleNormal="205" zoomScaleSheetLayoutView="160" workbookViewId="0">
      <selection activeCell="G23" sqref="G23:H23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38" t="s">
        <v>20</v>
      </c>
      <c r="C2" s="39"/>
      <c r="D2" s="39"/>
      <c r="E2" s="39"/>
      <c r="F2" s="39"/>
      <c r="G2" s="39"/>
      <c r="H2" s="39"/>
      <c r="I2" s="39"/>
      <c r="J2" s="17"/>
    </row>
    <row r="3" spans="1:10" x14ac:dyDescent="0.15">
      <c r="A3" s="17"/>
      <c r="J3" s="17"/>
    </row>
    <row r="4" spans="1:10" x14ac:dyDescent="0.15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x14ac:dyDescent="0.15">
      <c r="A5" s="17"/>
      <c r="B5" s="44" t="s">
        <v>1</v>
      </c>
      <c r="C5" s="44"/>
      <c r="D5" s="44"/>
      <c r="E5" s="45" t="str">
        <f>Programa!E5</f>
        <v>AMBIENTAL</v>
      </c>
      <c r="F5" s="45"/>
      <c r="G5" s="45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29" t="str">
        <f>Programa!C7</f>
        <v>M.CIA. DAMARIS DE LOS ANGELES GARCIA GRACIA</v>
      </c>
      <c r="D7" s="29"/>
      <c r="E7" s="29"/>
      <c r="F7" s="29"/>
      <c r="G7" s="29"/>
      <c r="H7" s="29"/>
      <c r="I7" s="29"/>
      <c r="J7" s="17"/>
    </row>
    <row r="8" spans="1:10" x14ac:dyDescent="0.15">
      <c r="A8" s="17"/>
      <c r="B8" s="4" t="s">
        <v>14</v>
      </c>
      <c r="C8" s="29">
        <v>1</v>
      </c>
      <c r="D8" s="29"/>
      <c r="E8" s="8"/>
      <c r="G8" s="4" t="s">
        <v>3</v>
      </c>
      <c r="H8" s="28" t="str">
        <f>Programa!G8</f>
        <v>AGOSTO- DICIEMBRE 2025</v>
      </c>
      <c r="I8" s="28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29" t="str">
        <f>Programa!C10</f>
        <v>INVESTIGACION (PROYECTO FINANCIADO)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15">
      <c r="A13" s="18"/>
      <c r="B13" s="27" t="str">
        <f>Programa!B13</f>
        <v xml:space="preserve">Llevar a cabo las actividades de Investigación correspondientes a Proyecto financiado por el TecNM o internos                                                            Continuar apoyando otras investigaciones y colaboraciones de investigación 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56" customHeight="1" x14ac:dyDescent="0.15">
      <c r="A16" s="18"/>
      <c r="B16" s="27" t="str">
        <f>Programa!B16</f>
        <v>Direccion de proyecto para ser sometido a TecNM.                                                                                                                                                                                                        Colaboracion de proyecto de investigacion con financiamiento.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15">
      <c r="A19" s="18"/>
      <c r="B19" s="25" t="s">
        <v>15</v>
      </c>
      <c r="C19" s="25"/>
      <c r="D19" s="49" t="s">
        <v>16</v>
      </c>
      <c r="E19" s="49"/>
      <c r="F19" s="49"/>
      <c r="G19" s="25" t="s">
        <v>17</v>
      </c>
      <c r="H19" s="25"/>
      <c r="I19" s="20" t="s">
        <v>18</v>
      </c>
      <c r="J19" s="18"/>
    </row>
    <row r="20" spans="1:10" s="6" customFormat="1" x14ac:dyDescent="0.15">
      <c r="A20" s="18"/>
      <c r="B20" s="46" t="s">
        <v>36</v>
      </c>
      <c r="C20" s="46"/>
      <c r="D20" s="47" t="str">
        <f>Programa!H20</f>
        <v>25/08/2025-12/12/2025</v>
      </c>
      <c r="E20" s="47"/>
      <c r="F20" s="47"/>
      <c r="G20" s="48" t="s">
        <v>39</v>
      </c>
      <c r="H20" s="48"/>
      <c r="I20" s="10">
        <v>0.33</v>
      </c>
      <c r="J20" s="18"/>
    </row>
    <row r="21" spans="1:10" s="6" customFormat="1" x14ac:dyDescent="0.15">
      <c r="A21" s="18"/>
      <c r="B21" s="46" t="s">
        <v>37</v>
      </c>
      <c r="C21" s="46"/>
      <c r="D21" s="47" t="str">
        <f>Programa!H21</f>
        <v>25/08/2025-12/12/2025</v>
      </c>
      <c r="E21" s="47"/>
      <c r="F21" s="47"/>
      <c r="G21" s="48" t="s">
        <v>39</v>
      </c>
      <c r="H21" s="48"/>
      <c r="I21" s="10">
        <v>0.33</v>
      </c>
      <c r="J21" s="18"/>
    </row>
    <row r="22" spans="1:10" s="6" customFormat="1" x14ac:dyDescent="0.15">
      <c r="A22" s="18"/>
      <c r="B22" s="46" t="s">
        <v>33</v>
      </c>
      <c r="C22" s="46"/>
      <c r="D22" s="47" t="str">
        <f>Programa!H22</f>
        <v>25/08/2025-12/12/2025</v>
      </c>
      <c r="E22" s="47"/>
      <c r="F22" s="47"/>
      <c r="G22" s="40" t="s">
        <v>40</v>
      </c>
      <c r="H22" s="42"/>
      <c r="I22" s="10">
        <v>0.33</v>
      </c>
      <c r="J22" s="18"/>
    </row>
    <row r="23" spans="1:10" s="6" customFormat="1" x14ac:dyDescent="0.15">
      <c r="A23" s="18"/>
      <c r="B23" s="46" t="s">
        <v>34</v>
      </c>
      <c r="C23" s="46"/>
      <c r="D23" s="47" t="str">
        <f>Programa!H23</f>
        <v>25/08/2025-12/12/2025</v>
      </c>
      <c r="E23" s="47"/>
      <c r="F23" s="47"/>
      <c r="G23" s="48"/>
      <c r="H23" s="48"/>
      <c r="I23" s="10"/>
      <c r="J23" s="18"/>
    </row>
    <row r="24" spans="1:10" s="6" customFormat="1" x14ac:dyDescent="0.15">
      <c r="A24" s="18"/>
      <c r="B24" s="46" t="s">
        <v>35</v>
      </c>
      <c r="C24" s="46"/>
      <c r="D24" s="47" t="str">
        <f>Programa!H24</f>
        <v>25/08/2025-12/12/2025</v>
      </c>
      <c r="E24" s="47"/>
      <c r="F24" s="47"/>
      <c r="G24" s="48"/>
      <c r="H24" s="48"/>
      <c r="I24" s="10"/>
      <c r="J24" s="18"/>
    </row>
    <row r="25" spans="1:10" s="6" customFormat="1" x14ac:dyDescent="0.15">
      <c r="A25" s="18"/>
      <c r="B25" s="46" t="s">
        <v>38</v>
      </c>
      <c r="C25" s="46"/>
      <c r="D25" s="47" t="str">
        <f>Programa!H25</f>
        <v>25/08/2025-12/12/2025</v>
      </c>
      <c r="E25" s="47"/>
      <c r="F25" s="47"/>
      <c r="G25" s="40"/>
      <c r="H25" s="42"/>
      <c r="I25" s="10"/>
      <c r="J25" s="18"/>
    </row>
    <row r="26" spans="1:10" s="6" customFormat="1" x14ac:dyDescent="0.15">
      <c r="A26" s="18"/>
      <c r="B26" s="48"/>
      <c r="C26" s="48"/>
      <c r="D26" s="47"/>
      <c r="E26" s="47"/>
      <c r="F26" s="47"/>
      <c r="G26" s="48"/>
      <c r="H26" s="48"/>
      <c r="I26" s="10"/>
      <c r="J26" s="18"/>
    </row>
    <row r="27" spans="1:10" s="6" customFormat="1" x14ac:dyDescent="0.15">
      <c r="A27" s="18"/>
      <c r="B27" s="48"/>
      <c r="C27" s="48"/>
      <c r="D27" s="47"/>
      <c r="E27" s="47"/>
      <c r="F27" s="47"/>
      <c r="G27" s="48"/>
      <c r="H27" s="48"/>
      <c r="I27" s="10"/>
      <c r="J27" s="18"/>
    </row>
    <row r="28" spans="1:10" s="6" customFormat="1" x14ac:dyDescent="0.15">
      <c r="A28" s="18"/>
      <c r="B28" s="48"/>
      <c r="C28" s="48"/>
      <c r="D28" s="47"/>
      <c r="E28" s="47"/>
      <c r="F28" s="47"/>
      <c r="G28" s="48"/>
      <c r="H28" s="48"/>
      <c r="I28" s="10"/>
      <c r="J28" s="18"/>
    </row>
    <row r="29" spans="1:10" s="6" customFormat="1" x14ac:dyDescent="0.15">
      <c r="A29" s="18"/>
      <c r="B29" s="48"/>
      <c r="C29" s="48"/>
      <c r="D29" s="47"/>
      <c r="E29" s="47"/>
      <c r="F29" s="47"/>
      <c r="G29" s="48"/>
      <c r="H29" s="48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1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29" t="str">
        <f>Programa!D35</f>
        <v>M.C.IA. JESSICA ALEJANDRA REYES LARIOS</v>
      </c>
      <c r="E34" s="29"/>
      <c r="F34" s="29"/>
      <c r="H34" s="29" t="str">
        <f>Programa!G35</f>
        <v>MIA OCTAVIO OBIL  MARTÍNEZ</v>
      </c>
      <c r="I34" s="29"/>
      <c r="J34" s="17"/>
    </row>
    <row r="35" spans="1:10" ht="28.5" customHeight="1" x14ac:dyDescent="0.15">
      <c r="A35" s="17"/>
      <c r="B35" s="9" t="str">
        <f>C7</f>
        <v>M.CIA. DAMARIS DE LOS ANGELES GARCIA GRACIA</v>
      </c>
      <c r="D35" s="50" t="s">
        <v>26</v>
      </c>
      <c r="E35" s="50"/>
      <c r="F35" s="50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2" t="s">
        <v>19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9" zoomScale="175" zoomScaleNormal="175" zoomScaleSheetLayoutView="205" workbookViewId="0">
      <selection activeCell="I43" sqref="I43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">
      <c r="A2" s="14"/>
      <c r="B2" s="38" t="s">
        <v>20</v>
      </c>
      <c r="C2" s="39"/>
      <c r="D2" s="39"/>
      <c r="E2" s="39"/>
      <c r="F2" s="39"/>
      <c r="G2" s="39"/>
      <c r="H2" s="39"/>
      <c r="I2" s="39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x14ac:dyDescent="0.15">
      <c r="A5" s="17"/>
      <c r="B5" s="44" t="s">
        <v>1</v>
      </c>
      <c r="C5" s="44"/>
      <c r="D5" s="44"/>
      <c r="E5" s="45" t="str">
        <f>Programa!E5</f>
        <v>AMBIENTAL</v>
      </c>
      <c r="F5" s="45"/>
      <c r="G5" s="45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29" t="str">
        <f>Programa!C7</f>
        <v>M.CIA. DAMARIS DE LOS ANGELES GARCIA GRACIA</v>
      </c>
      <c r="D7" s="29"/>
      <c r="E7" s="29"/>
      <c r="F7" s="29"/>
      <c r="G7" s="29"/>
      <c r="H7" s="29"/>
      <c r="I7" s="29"/>
      <c r="J7" s="17"/>
    </row>
    <row r="8" spans="1:10" x14ac:dyDescent="0.15">
      <c r="A8" s="17"/>
      <c r="B8" s="4" t="s">
        <v>14</v>
      </c>
      <c r="C8" s="29">
        <v>2</v>
      </c>
      <c r="D8" s="29"/>
      <c r="E8" s="8"/>
      <c r="G8" s="4" t="s">
        <v>3</v>
      </c>
      <c r="H8" s="28" t="str">
        <f>Programa!G8</f>
        <v>AGOSTO- DICIEMBRE 2025</v>
      </c>
      <c r="I8" s="28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29" t="str">
        <f>Programa!C10</f>
        <v>INVESTIGACION (PROYECTO FINANCIADO)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15">
      <c r="A13" s="18"/>
      <c r="B13" s="27" t="str">
        <f>Programa!B13</f>
        <v xml:space="preserve">Llevar a cabo las actividades de Investigación correspondientes a Proyecto financiado por el TecNM o internos                                                            Continuar apoyando otras investigaciones y colaboraciones de investigación 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15">
      <c r="A16" s="18"/>
      <c r="B16" s="27" t="str">
        <f>Programa!B16</f>
        <v>Direccion de proyecto para ser sometido a TecNM.                                                                                                                                                                                                        Colaboracion de proyecto de investigacion con financiamiento.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15">
      <c r="A19" s="18"/>
      <c r="B19" s="25" t="s">
        <v>15</v>
      </c>
      <c r="C19" s="25"/>
      <c r="D19" s="49" t="s">
        <v>16</v>
      </c>
      <c r="E19" s="49"/>
      <c r="F19" s="49"/>
      <c r="G19" s="25" t="s">
        <v>17</v>
      </c>
      <c r="H19" s="25"/>
      <c r="I19" s="20" t="s">
        <v>18</v>
      </c>
      <c r="J19" s="18"/>
    </row>
    <row r="20" spans="1:10" s="6" customFormat="1" x14ac:dyDescent="0.15">
      <c r="A20" s="18"/>
      <c r="B20" s="48" t="str">
        <f>Programa!B20</f>
        <v>Direccion de proyecto para ser sometido a TecNM.                                                                                                                                                                                                        Colaboracion de proyecto de investigacion con financiamiento.</v>
      </c>
      <c r="C20" s="48"/>
      <c r="D20" s="47" t="str">
        <f>Programa!H20</f>
        <v>25/08/2025-12/12/2025</v>
      </c>
      <c r="E20" s="47"/>
      <c r="F20" s="47"/>
      <c r="G20" s="48" t="s">
        <v>42</v>
      </c>
      <c r="H20" s="48"/>
      <c r="I20" s="10">
        <v>0.66</v>
      </c>
      <c r="J20" s="18"/>
    </row>
    <row r="21" spans="1:10" s="6" customFormat="1" x14ac:dyDescent="0.15">
      <c r="A21" s="18"/>
      <c r="B21" s="48" t="str">
        <f>Programa!B21</f>
        <v>Continuar y ampliar la revisión bibliográfica y documental sobre el tema</v>
      </c>
      <c r="C21" s="48"/>
      <c r="D21" s="47" t="str">
        <f>Programa!H21</f>
        <v>25/08/2025-12/12/2025</v>
      </c>
      <c r="E21" s="47"/>
      <c r="F21" s="47"/>
      <c r="G21" s="48" t="s">
        <v>42</v>
      </c>
      <c r="H21" s="48"/>
      <c r="I21" s="10">
        <v>0.66</v>
      </c>
      <c r="J21" s="18"/>
    </row>
    <row r="22" spans="1:10" s="6" customFormat="1" x14ac:dyDescent="0.15">
      <c r="A22" s="18"/>
      <c r="B22" s="48" t="str">
        <f>Programa!B22</f>
        <v>Realizar muestreos en campo correspondientes al semestre</v>
      </c>
      <c r="C22" s="48"/>
      <c r="D22" s="47" t="str">
        <f>Programa!H22</f>
        <v>25/08/2025-12/12/2025</v>
      </c>
      <c r="E22" s="47"/>
      <c r="F22" s="47"/>
      <c r="G22" s="48" t="s">
        <v>42</v>
      </c>
      <c r="H22" s="48"/>
      <c r="I22" s="10">
        <v>0.66</v>
      </c>
      <c r="J22" s="18"/>
    </row>
    <row r="23" spans="1:10" s="6" customFormat="1" x14ac:dyDescent="0.15">
      <c r="A23" s="18"/>
      <c r="B23" s="48" t="str">
        <f>Programa!B23</f>
        <v>Dirigir y participar en la elaboración de productos de los Informes</v>
      </c>
      <c r="C23" s="48"/>
      <c r="D23" s="47" t="str">
        <f>Programa!H23</f>
        <v>25/08/2025-12/12/2025</v>
      </c>
      <c r="E23" s="47"/>
      <c r="F23" s="47"/>
      <c r="G23" s="48" t="s">
        <v>42</v>
      </c>
      <c r="H23" s="48"/>
      <c r="I23" s="10">
        <v>0.66</v>
      </c>
      <c r="J23" s="18"/>
    </row>
    <row r="24" spans="1:10" s="6" customFormat="1" x14ac:dyDescent="0.15">
      <c r="A24" s="18"/>
      <c r="B24" s="48" t="str">
        <f>Programa!B24</f>
        <v>Cotizar, hacer requisición, seguimiento  de compra y adquisición de los equipos, materiales y servicios incluidos en el presupuesto del Proyecto del TecNM</v>
      </c>
      <c r="C24" s="48"/>
      <c r="D24" s="47" t="str">
        <f>Programa!H24</f>
        <v>25/08/2025-12/12/2025</v>
      </c>
      <c r="E24" s="47"/>
      <c r="F24" s="47"/>
      <c r="G24" s="48" t="s">
        <v>42</v>
      </c>
      <c r="H24" s="48"/>
      <c r="I24" s="10">
        <v>0.66</v>
      </c>
      <c r="J24" s="18"/>
    </row>
    <row r="25" spans="1:10" s="6" customFormat="1" x14ac:dyDescent="0.15">
      <c r="A25" s="18"/>
      <c r="B25" s="48" t="str">
        <f>Programa!B25</f>
        <v xml:space="preserve">Elaboracion de reportes administrativos de las actividades.					</v>
      </c>
      <c r="C25" s="48"/>
      <c r="D25" s="47" t="str">
        <f>Programa!H25</f>
        <v>25/08/2025-12/12/2025</v>
      </c>
      <c r="E25" s="47"/>
      <c r="F25" s="47"/>
      <c r="G25" s="48" t="s">
        <v>42</v>
      </c>
      <c r="H25" s="48"/>
      <c r="I25" s="10">
        <v>0.66</v>
      </c>
      <c r="J25" s="18"/>
    </row>
    <row r="26" spans="1:10" s="6" customFormat="1" x14ac:dyDescent="0.15">
      <c r="A26" s="18"/>
      <c r="B26" s="48"/>
      <c r="C26" s="48"/>
      <c r="D26" s="47"/>
      <c r="E26" s="47"/>
      <c r="F26" s="47"/>
      <c r="G26" s="48"/>
      <c r="H26" s="48"/>
      <c r="I26" s="10"/>
      <c r="J26" s="18"/>
    </row>
    <row r="27" spans="1:10" s="6" customFormat="1" x14ac:dyDescent="0.15">
      <c r="A27" s="18"/>
      <c r="B27" s="48"/>
      <c r="C27" s="48"/>
      <c r="D27" s="47"/>
      <c r="E27" s="47"/>
      <c r="F27" s="47"/>
      <c r="G27" s="48"/>
      <c r="H27" s="48"/>
      <c r="I27" s="10"/>
      <c r="J27" s="18"/>
    </row>
    <row r="28" spans="1:10" s="6" customFormat="1" x14ac:dyDescent="0.15">
      <c r="A28" s="18"/>
      <c r="B28" s="48"/>
      <c r="C28" s="48"/>
      <c r="D28" s="47"/>
      <c r="E28" s="47"/>
      <c r="F28" s="47"/>
      <c r="G28" s="48"/>
      <c r="H28" s="48"/>
      <c r="I28" s="10"/>
      <c r="J28" s="18"/>
    </row>
    <row r="29" spans="1:10" s="6" customFormat="1" x14ac:dyDescent="0.15">
      <c r="A29" s="18"/>
      <c r="B29" s="48"/>
      <c r="C29" s="48"/>
      <c r="D29" s="47"/>
      <c r="E29" s="47"/>
      <c r="F29" s="47"/>
      <c r="G29" s="48"/>
      <c r="H29" s="48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1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29" t="str">
        <f>Programa!D35</f>
        <v>M.C.IA. JESSICA ALEJANDRA REYES LARIOS</v>
      </c>
      <c r="E34" s="29"/>
      <c r="F34" s="29"/>
      <c r="H34" s="29" t="str">
        <f>Programa!G35</f>
        <v>MIA OCTAVIO OBIL  MARTÍNEZ</v>
      </c>
      <c r="I34" s="29"/>
      <c r="J34" s="17"/>
    </row>
    <row r="35" spans="1:10" ht="28.5" customHeight="1" x14ac:dyDescent="0.15">
      <c r="A35" s="17"/>
      <c r="B35" s="9" t="str">
        <f>C7</f>
        <v>M.CIA. DAMARIS DE LOS ANGELES GARCIA GRACIA</v>
      </c>
      <c r="D35" s="50" t="s">
        <v>26</v>
      </c>
      <c r="E35" s="50"/>
      <c r="F35" s="50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2" t="s">
        <v>19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8" zoomScale="145" zoomScaleNormal="145" zoomScaleSheetLayoutView="100" workbookViewId="0">
      <selection activeCell="D35" sqref="D35:F35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">
      <c r="A2" s="14"/>
      <c r="B2" s="38" t="s">
        <v>20</v>
      </c>
      <c r="C2" s="39"/>
      <c r="D2" s="39"/>
      <c r="E2" s="39"/>
      <c r="F2" s="39"/>
      <c r="G2" s="39"/>
      <c r="H2" s="39"/>
      <c r="I2" s="39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x14ac:dyDescent="0.15">
      <c r="A5" s="17"/>
      <c r="B5" s="44" t="s">
        <v>1</v>
      </c>
      <c r="C5" s="44"/>
      <c r="D5" s="44"/>
      <c r="E5" s="45" t="str">
        <f>Programa!E5</f>
        <v>AMBIENTAL</v>
      </c>
      <c r="F5" s="45"/>
      <c r="G5" s="45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29" t="str">
        <f>Programa!C7</f>
        <v>M.CIA. DAMARIS DE LOS ANGELES GARCIA GRACIA</v>
      </c>
      <c r="D7" s="29"/>
      <c r="E7" s="29"/>
      <c r="F7" s="29"/>
      <c r="G7" s="29"/>
      <c r="H7" s="29"/>
      <c r="I7" s="29"/>
      <c r="J7" s="17"/>
    </row>
    <row r="8" spans="1:10" x14ac:dyDescent="0.15">
      <c r="A8" s="17"/>
      <c r="B8" s="4" t="s">
        <v>14</v>
      </c>
      <c r="C8" s="29">
        <v>3</v>
      </c>
      <c r="D8" s="29"/>
      <c r="E8" s="8"/>
      <c r="G8" s="4" t="s">
        <v>3</v>
      </c>
      <c r="H8" s="28" t="str">
        <f>Programa!G8</f>
        <v>AGOSTO- DICIEMBRE 2025</v>
      </c>
      <c r="I8" s="28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29" t="str">
        <f>Programa!C10</f>
        <v>INVESTIGACION (PROYECTO FINANCIADO)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15">
      <c r="A13" s="18"/>
      <c r="B13" s="27" t="str">
        <f>Programa!B13</f>
        <v xml:space="preserve">Llevar a cabo las actividades de Investigación correspondientes a Proyecto financiado por el TecNM o internos                                                            Continuar apoyando otras investigaciones y colaboraciones de investigación 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15">
      <c r="A16" s="18"/>
      <c r="B16" s="27" t="str">
        <f>Programa!B16</f>
        <v>Direccion de proyecto para ser sometido a TecNM.                                                                                                                                                                                                        Colaboracion de proyecto de investigacion con financiamiento.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15">
      <c r="A19" s="18"/>
      <c r="B19" s="25" t="s">
        <v>15</v>
      </c>
      <c r="C19" s="25"/>
      <c r="D19" s="49" t="s">
        <v>16</v>
      </c>
      <c r="E19" s="49"/>
      <c r="F19" s="49"/>
      <c r="G19" s="25" t="s">
        <v>17</v>
      </c>
      <c r="H19" s="25"/>
      <c r="I19" s="20" t="s">
        <v>18</v>
      </c>
      <c r="J19" s="18"/>
    </row>
    <row r="20" spans="1:10" s="6" customFormat="1" x14ac:dyDescent="0.15">
      <c r="A20" s="18"/>
      <c r="B20" s="48" t="str">
        <f>Programa!B20</f>
        <v>Direccion de proyecto para ser sometido a TecNM.                                                                                                                                                                                                        Colaboracion de proyecto de investigacion con financiamiento.</v>
      </c>
      <c r="C20" s="48"/>
      <c r="D20" s="47" t="str">
        <f>Programa!H20</f>
        <v>25/08/2025-12/12/2025</v>
      </c>
      <c r="E20" s="47"/>
      <c r="F20" s="47"/>
      <c r="G20" s="48" t="s">
        <v>43</v>
      </c>
      <c r="H20" s="48"/>
      <c r="I20" s="10">
        <v>1</v>
      </c>
      <c r="J20" s="18"/>
    </row>
    <row r="21" spans="1:10" s="6" customFormat="1" x14ac:dyDescent="0.15">
      <c r="A21" s="18"/>
      <c r="B21" s="48" t="str">
        <f>Programa!B21</f>
        <v>Continuar y ampliar la revisión bibliográfica y documental sobre el tema</v>
      </c>
      <c r="C21" s="48"/>
      <c r="D21" s="47" t="str">
        <f>Programa!H21</f>
        <v>25/08/2025-12/12/2025</v>
      </c>
      <c r="E21" s="47"/>
      <c r="F21" s="47"/>
      <c r="G21" s="48" t="s">
        <v>43</v>
      </c>
      <c r="H21" s="48"/>
      <c r="I21" s="10">
        <v>1</v>
      </c>
      <c r="J21" s="18"/>
    </row>
    <row r="22" spans="1:10" s="6" customFormat="1" x14ac:dyDescent="0.15">
      <c r="A22" s="18"/>
      <c r="B22" s="48" t="str">
        <f>Programa!B22</f>
        <v>Realizar muestreos en campo correspondientes al semestre</v>
      </c>
      <c r="C22" s="48"/>
      <c r="D22" s="47" t="str">
        <f>Programa!H22</f>
        <v>25/08/2025-12/12/2025</v>
      </c>
      <c r="E22" s="47"/>
      <c r="F22" s="47"/>
      <c r="G22" s="48" t="s">
        <v>43</v>
      </c>
      <c r="H22" s="48"/>
      <c r="I22" s="10">
        <v>1</v>
      </c>
      <c r="J22" s="18"/>
    </row>
    <row r="23" spans="1:10" s="6" customFormat="1" x14ac:dyDescent="0.15">
      <c r="A23" s="18"/>
      <c r="B23" s="48" t="str">
        <f>Programa!B23</f>
        <v>Dirigir y participar en la elaboración de productos de los Informes</v>
      </c>
      <c r="C23" s="48"/>
      <c r="D23" s="47" t="str">
        <f>Programa!H23</f>
        <v>25/08/2025-12/12/2025</v>
      </c>
      <c r="E23" s="47"/>
      <c r="F23" s="47"/>
      <c r="G23" s="48" t="s">
        <v>43</v>
      </c>
      <c r="H23" s="48"/>
      <c r="I23" s="10">
        <v>1</v>
      </c>
      <c r="J23" s="18"/>
    </row>
    <row r="24" spans="1:10" s="6" customFormat="1" x14ac:dyDescent="0.15">
      <c r="A24" s="18"/>
      <c r="B24" s="48" t="str">
        <f>Programa!B24</f>
        <v>Cotizar, hacer requisición, seguimiento  de compra y adquisición de los equipos, materiales y servicios incluidos en el presupuesto del Proyecto del TecNM</v>
      </c>
      <c r="C24" s="48"/>
      <c r="D24" s="47" t="str">
        <f>Programa!H24</f>
        <v>25/08/2025-12/12/2025</v>
      </c>
      <c r="E24" s="47"/>
      <c r="F24" s="47"/>
      <c r="G24" s="48" t="s">
        <v>43</v>
      </c>
      <c r="H24" s="48"/>
      <c r="I24" s="10">
        <v>1</v>
      </c>
      <c r="J24" s="18"/>
    </row>
    <row r="25" spans="1:10" s="6" customFormat="1" x14ac:dyDescent="0.15">
      <c r="A25" s="18"/>
      <c r="B25" s="48" t="str">
        <f>Programa!B25</f>
        <v xml:space="preserve">Elaboracion de reportes administrativos de las actividades.					</v>
      </c>
      <c r="C25" s="48"/>
      <c r="D25" s="47" t="str">
        <f>Programa!H25</f>
        <v>25/08/2025-12/12/2025</v>
      </c>
      <c r="E25" s="47"/>
      <c r="F25" s="47"/>
      <c r="G25" s="48" t="s">
        <v>43</v>
      </c>
      <c r="H25" s="48"/>
      <c r="I25" s="10">
        <v>1</v>
      </c>
      <c r="J25" s="18"/>
    </row>
    <row r="26" spans="1:10" s="6" customFormat="1" x14ac:dyDescent="0.15">
      <c r="A26" s="18"/>
      <c r="B26" s="48"/>
      <c r="C26" s="48"/>
      <c r="D26" s="47"/>
      <c r="E26" s="47"/>
      <c r="F26" s="47"/>
      <c r="G26" s="48"/>
      <c r="H26" s="48"/>
      <c r="I26" s="10"/>
      <c r="J26" s="18"/>
    </row>
    <row r="27" spans="1:10" s="6" customFormat="1" x14ac:dyDescent="0.15">
      <c r="A27" s="18"/>
      <c r="B27" s="48"/>
      <c r="C27" s="48"/>
      <c r="D27" s="47"/>
      <c r="E27" s="47"/>
      <c r="F27" s="47"/>
      <c r="G27" s="48"/>
      <c r="H27" s="48"/>
      <c r="I27" s="10"/>
      <c r="J27" s="18"/>
    </row>
    <row r="28" spans="1:10" s="6" customFormat="1" x14ac:dyDescent="0.15">
      <c r="A28" s="18"/>
      <c r="B28" s="48"/>
      <c r="C28" s="48"/>
      <c r="D28" s="47"/>
      <c r="E28" s="47"/>
      <c r="F28" s="47"/>
      <c r="G28" s="48"/>
      <c r="H28" s="48"/>
      <c r="I28" s="10"/>
      <c r="J28" s="18"/>
    </row>
    <row r="29" spans="1:10" s="6" customFormat="1" x14ac:dyDescent="0.15">
      <c r="A29" s="18"/>
      <c r="B29" s="48"/>
      <c r="C29" s="48"/>
      <c r="D29" s="47"/>
      <c r="E29" s="47"/>
      <c r="F29" s="47"/>
      <c r="G29" s="48"/>
      <c r="H29" s="48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1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29" t="str">
        <f>Programa!D35</f>
        <v>M.C.IA. JESSICA ALEJANDRA REYES LARIOS</v>
      </c>
      <c r="E34" s="29"/>
      <c r="F34" s="29"/>
      <c r="H34" s="29" t="str">
        <f>Programa!G35</f>
        <v>MIA OCTAVIO OBIL  MARTÍNEZ</v>
      </c>
      <c r="I34" s="29"/>
      <c r="J34" s="17"/>
    </row>
    <row r="35" spans="1:10" ht="28.5" customHeight="1" x14ac:dyDescent="0.15">
      <c r="A35" s="17"/>
      <c r="B35" s="9" t="str">
        <f>C7</f>
        <v>M.CIA. DAMARIS DE LOS ANGELES GARCIA GRACIA</v>
      </c>
      <c r="D35" s="50" t="s">
        <v>26</v>
      </c>
      <c r="E35" s="50"/>
      <c r="F35" s="50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2" t="s">
        <v>19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15">
      <c r="A38" s="17"/>
      <c r="J38" s="17"/>
    </row>
    <row r="39" spans="1:10" ht="10" customHeight="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Damaris Garcia Gracia</cp:lastModifiedBy>
  <cp:revision/>
  <cp:lastPrinted>2025-07-02T21:52:58Z</cp:lastPrinted>
  <dcterms:created xsi:type="dcterms:W3CDTF">2022-07-23T13:46:58Z</dcterms:created>
  <dcterms:modified xsi:type="dcterms:W3CDTF">2026-01-07T23:10:19Z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