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 activeTab="3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9" l="1"/>
  <c r="G22" i="9" l="1"/>
  <c r="G21" i="9"/>
  <c r="G20" i="9"/>
  <c r="G23" i="8" l="1"/>
  <c r="G22" i="8"/>
  <c r="G21" i="8"/>
  <c r="G20" i="8"/>
  <c r="G20" i="7" l="1"/>
  <c r="G21" i="7"/>
  <c r="G22" i="7"/>
  <c r="G23" i="7"/>
  <c r="B20" i="7"/>
  <c r="B21" i="7"/>
  <c r="B22" i="7"/>
  <c r="B23" i="7"/>
  <c r="B24" i="7"/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<sst xmlns="http://schemas.openxmlformats.org/spreadsheetml/2006/main" count="94" uniqueCount="39">
  <si>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</si>
  <si>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</si>
  <si>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</si>
  <si>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</si>
  <si>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</si>
  <si>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</si>
  <si>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</si>
  <si>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</si>
  <si>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</si>
  <si>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</si>
  <si>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</si>
  <si>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</si>
  <si>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</si>
  <si>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</si>
  <si>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</si>
  <si>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</si>
  <si>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</si>
  <si>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</si>
  <si>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</si>
  <si>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</si>
  <si>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</si>
  <si>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</si>
  <si>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 CIENCIAS BASICAS</t>
  </si>
  <si>
    <t>M.I.I. LAURA PORRAS ARIAS</t>
  </si>
  <si>
    <t>AGOSTO-DICIEMBRE-2025</t>
  </si>
  <si>
    <t>L.C. GERMAN VENTURA TENORIO</t>
  </si>
  <si>
    <r>
      <t xml:space="preserve">Jefe de </t>
    </r>
    <r>
      <rPr>
        <u/>
        <sz val="10"/>
        <color theme="1"/>
        <rFont val="Arial"/>
        <family val="2"/>
      </rPr>
      <t>Departamento de Ciencias Básicas</t>
    </r>
  </si>
  <si>
    <t>M.A. OCTAVIO OBIL MARTINEZ</t>
  </si>
  <si>
    <t>Jefe de Departamento de Ciencias Básicas</t>
  </si>
  <si>
    <t>GESTION ACADEMICA (PIFA)</t>
  </si>
  <si>
    <t>Apoyar e inducir al aprendizaje de las matemáticas a los alumnos de
sexto semestre de los bachilleratos del nivel medio superior de la zona, cuya primera
opción sea cursar alguna carrera que se oferta en el ITSSAT.</t>
  </si>
  <si>
    <t>1 Directorio de Escuelas participantes actualizado, 1 Calendarización del PIFA 2026 concluido,  1 Propuesta de Nuevas escuelas concluida. 1 Captación de alumnos del PIFA 2026 Concluida</t>
  </si>
  <si>
    <t>Actualización de datos de las instituciones educativas de nivel medio superior, que permiten el buen desarrollo del programa PIFA</t>
  </si>
  <si>
    <t>Analizar y proponer los nuevos bachilleratos a ser incluidos al programa PIFA de acuerdo a la demanda al ITSSAT</t>
  </si>
  <si>
    <t>Calendarización del Programa PIFA 2026</t>
  </si>
  <si>
    <t>Captación de Alumnos para el programa PIFA 2026</t>
  </si>
  <si>
    <t>25/08/2025-08/10/2025</t>
  </si>
  <si>
    <t>25/08/2025-07/01/2026</t>
  </si>
  <si>
    <t>9/10/2025-5/11/2025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</si>
</sst>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u/>
      <sz val="10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231133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291616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F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Reporte 1"/>
      <sheetName val="Reporte 2"/>
      <sheetName val="Reporte 3"/>
    </sheetNames>
    <sheetDataSet>
      <sheetData sheetId="0"/>
      <sheetData sheetId="1">
        <row r="21">
          <cell r="A21" t="str">
            <v>Actualización de datos de las instituciones educativas de nivel medio superior, que permiten el buen desarrollo del programa PIFA</v>
          </cell>
          <cell r="F21" t="str">
            <v>Directorio Actualizado</v>
          </cell>
        </row>
        <row r="22">
          <cell r="A22" t="str">
            <v>Analizar y proponer los nuevos bachilleratos a ser incluidos al programa PIFA de acuerdo a la demanda al ITSSAT</v>
          </cell>
          <cell r="F22" t="str">
            <v>Documento de Escuelas anexadas</v>
          </cell>
        </row>
        <row r="23">
          <cell r="A23" t="str">
            <v>Calendarización del Programa PIFA 2026</v>
          </cell>
          <cell r="F23" t="str">
            <v>Docto. Con la calendarización correspondiente</v>
          </cell>
        </row>
        <row r="24">
          <cell r="A24" t="str">
            <v>Captación de Alumnos para el programa PIFA 2026</v>
          </cell>
          <cell r="F24" t="str">
            <v>Lista de Alumnos Participantes</v>
          </cell>
        </row>
        <row r="25">
          <cell r="A25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3" zoomScale="115" zoomScaleNormal="160" zoomScaleSheetLayoutView="115" workbookViewId="0">
      <selection activeCell="B26" sqref="B26:G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8" style="1" customWidth="1"/>
    <col min="8" max="8" width="17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2">
      <c r="A5" s="17"/>
      <c r="B5" s="51" t="s">
        <v>1</v>
      </c>
      <c r="C5" s="51"/>
      <c r="D5" s="51"/>
      <c r="E5" s="31" t="s">
        <v>22</v>
      </c>
      <c r="F5" s="31"/>
      <c r="G5" s="31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8" t="s">
        <v>23</v>
      </c>
      <c r="D7" s="48"/>
      <c r="E7" s="48"/>
      <c r="F7" s="48"/>
      <c r="G7" s="48"/>
      <c r="H7" s="48"/>
      <c r="I7" s="17"/>
    </row>
    <row r="8" spans="1:16" ht="15" x14ac:dyDescent="0.25">
      <c r="A8" s="17"/>
      <c r="B8"/>
      <c r="C8"/>
      <c r="D8"/>
      <c r="F8" s="4" t="s">
        <v>3</v>
      </c>
      <c r="G8" s="33" t="s">
        <v>24</v>
      </c>
      <c r="H8" s="33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8" t="s">
        <v>29</v>
      </c>
      <c r="D10" s="48"/>
      <c r="E10" s="48"/>
      <c r="F10" s="48"/>
      <c r="G10" s="48"/>
      <c r="H10" s="4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30.75" customHeight="1" x14ac:dyDescent="0.2">
      <c r="A13" s="18"/>
      <c r="B13" s="49" t="s">
        <v>30</v>
      </c>
      <c r="C13" s="49"/>
      <c r="D13" s="49"/>
      <c r="E13" s="49"/>
      <c r="F13" s="49"/>
      <c r="G13" s="49"/>
      <c r="H13" s="4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">
      <c r="A16" s="18"/>
      <c r="B16" s="32" t="s">
        <v>31</v>
      </c>
      <c r="C16" s="32"/>
      <c r="D16" s="32"/>
      <c r="E16" s="32"/>
      <c r="F16" s="32"/>
      <c r="G16" s="32"/>
      <c r="H16" s="32"/>
      <c r="I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10" s="6" customFormat="1" x14ac:dyDescent="0.2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10" s="6" customFormat="1" x14ac:dyDescent="0.2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10" s="6" customFormat="1" x14ac:dyDescent="0.2">
      <c r="A20" s="18"/>
      <c r="B20" s="40" t="s">
        <v>32</v>
      </c>
      <c r="C20" s="41"/>
      <c r="D20" s="41"/>
      <c r="E20" s="41"/>
      <c r="F20" s="41"/>
      <c r="G20" s="42"/>
      <c r="H20" s="22" t="s">
        <v>37</v>
      </c>
      <c r="I20" s="18"/>
    </row>
    <row r="21" spans="1:10" s="6" customFormat="1" x14ac:dyDescent="0.2">
      <c r="A21" s="18"/>
      <c r="B21" s="40" t="s">
        <v>33</v>
      </c>
      <c r="C21" s="41"/>
      <c r="D21" s="41"/>
      <c r="E21" s="41"/>
      <c r="F21" s="41"/>
      <c r="G21" s="42"/>
      <c r="H21" s="22" t="s">
        <v>37</v>
      </c>
      <c r="I21" s="18"/>
    </row>
    <row r="22" spans="1:10" s="6" customFormat="1" x14ac:dyDescent="0.2">
      <c r="A22" s="18"/>
      <c r="B22" s="40" t="s">
        <v>34</v>
      </c>
      <c r="C22" s="41"/>
      <c r="D22" s="41"/>
      <c r="E22" s="41"/>
      <c r="F22" s="41"/>
      <c r="G22" s="42"/>
      <c r="H22" s="22" t="s">
        <v>37</v>
      </c>
      <c r="I22" s="23"/>
      <c r="J22" s="24"/>
    </row>
    <row r="23" spans="1:10" s="6" customFormat="1" x14ac:dyDescent="0.2">
      <c r="A23" s="18"/>
      <c r="B23" s="40" t="s">
        <v>35</v>
      </c>
      <c r="C23" s="41"/>
      <c r="D23" s="41"/>
      <c r="E23" s="41"/>
      <c r="F23" s="41"/>
      <c r="G23" s="42"/>
      <c r="H23" s="22" t="s">
        <v>37</v>
      </c>
      <c r="I23" s="23"/>
      <c r="J23" s="24"/>
    </row>
    <row r="24" spans="1:10" s="6" customFormat="1" x14ac:dyDescent="0.2">
      <c r="A24" s="18"/>
      <c r="B24" s="45"/>
      <c r="C24" s="46"/>
      <c r="D24" s="46"/>
      <c r="E24" s="46"/>
      <c r="F24" s="46"/>
      <c r="G24" s="47"/>
      <c r="H24" s="11"/>
      <c r="I24" s="18"/>
    </row>
    <row r="25" spans="1:10" s="6" customFormat="1" x14ac:dyDescent="0.2">
      <c r="A25" s="18"/>
      <c r="B25" s="45"/>
      <c r="C25" s="46"/>
      <c r="D25" s="46"/>
      <c r="E25" s="46"/>
      <c r="F25" s="46"/>
      <c r="G25" s="47"/>
      <c r="H25" s="11"/>
      <c r="I25" s="18"/>
    </row>
    <row r="26" spans="1:10" s="6" customFormat="1" x14ac:dyDescent="0.2">
      <c r="A26" s="18"/>
      <c r="B26" s="45"/>
      <c r="C26" s="46"/>
      <c r="D26" s="46"/>
      <c r="E26" s="46"/>
      <c r="F26" s="46"/>
      <c r="G26" s="47"/>
      <c r="H26" s="11"/>
      <c r="I26" s="18"/>
    </row>
    <row r="27" spans="1:10" s="6" customFormat="1" x14ac:dyDescent="0.2">
      <c r="A27" s="18"/>
      <c r="B27" s="45"/>
      <c r="C27" s="46"/>
      <c r="D27" s="46"/>
      <c r="E27" s="46"/>
      <c r="F27" s="46"/>
      <c r="G27" s="47"/>
      <c r="H27" s="11"/>
      <c r="I27" s="18"/>
    </row>
    <row r="28" spans="1:10" s="6" customFormat="1" x14ac:dyDescent="0.2">
      <c r="A28" s="18"/>
      <c r="B28" s="45"/>
      <c r="C28" s="46"/>
      <c r="D28" s="46"/>
      <c r="E28" s="46"/>
      <c r="F28" s="46"/>
      <c r="G28" s="47"/>
      <c r="H28" s="11"/>
      <c r="I28" s="18"/>
    </row>
    <row r="29" spans="1:10" s="6" customFormat="1" x14ac:dyDescent="0.2">
      <c r="A29" s="18"/>
      <c r="B29" s="45"/>
      <c r="C29" s="46"/>
      <c r="D29" s="46"/>
      <c r="E29" s="46"/>
      <c r="F29" s="46"/>
      <c r="G29" s="47"/>
      <c r="H29" s="11"/>
      <c r="I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10" s="6" customFormat="1" ht="46.5" customHeight="1" x14ac:dyDescent="0.2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M.I.I. LAURA PORRAS ARIAS</v>
      </c>
      <c r="D35" s="34" t="s">
        <v>25</v>
      </c>
      <c r="E35" s="34"/>
      <c r="F35"/>
      <c r="G35" s="34" t="s">
        <v>27</v>
      </c>
      <c r="H35" s="34"/>
      <c r="I35" s="17"/>
    </row>
    <row r="36" spans="1:9" ht="28.5" customHeight="1" x14ac:dyDescent="0.2">
      <c r="A36" s="17"/>
      <c r="B36" s="9" t="s">
        <v>11</v>
      </c>
      <c r="D36" s="35" t="s">
        <v>26</v>
      </c>
      <c r="E36" s="35"/>
      <c r="G36" s="36" t="s">
        <v>12</v>
      </c>
      <c r="H36" s="36"/>
      <c r="I36" s="17"/>
    </row>
    <row r="37" spans="1:9" x14ac:dyDescent="0.2">
      <c r="A37" s="17"/>
      <c r="I37" s="17"/>
    </row>
    <row r="38" spans="1:9" x14ac:dyDescent="0.2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0" zoomScaleNormal="205" zoomScaleSheetLayoutView="100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52" t="str">
        <f>Programa!E5</f>
        <v>DEPARTAMENTO DE CIENCIAS BASICAS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8" t="str">
        <f>Programa!C7</f>
        <v>M.I.I. LAURA PORRAS ARIAS</v>
      </c>
      <c r="D7" s="48"/>
      <c r="E7" s="48"/>
      <c r="F7" s="48"/>
      <c r="G7" s="48"/>
      <c r="H7" s="48"/>
      <c r="I7" s="48"/>
      <c r="J7" s="17"/>
    </row>
    <row r="8" spans="1:10" x14ac:dyDescent="0.2">
      <c r="A8" s="17"/>
      <c r="B8" s="4" t="s">
        <v>14</v>
      </c>
      <c r="C8" s="48">
        <v>1</v>
      </c>
      <c r="D8" s="48"/>
      <c r="E8" s="8"/>
      <c r="G8" s="4" t="s">
        <v>3</v>
      </c>
      <c r="H8" s="33" t="str">
        <f>Programa!G8</f>
        <v>AGOSTO-DICIEMBRE-2025</v>
      </c>
      <c r="I8" s="33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8" t="str">
        <f>Programa!C10</f>
        <v>GESTION ACADEMICA (PIFA)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32.25" customHeight="1" x14ac:dyDescent="0.2">
      <c r="A13" s="18"/>
      <c r="B13" s="56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56"/>
      <c r="D13" s="56"/>
      <c r="E13" s="56"/>
      <c r="F13" s="56"/>
      <c r="G13" s="56"/>
      <c r="H13" s="56"/>
      <c r="I13" s="56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56" t="str">
        <f>Programa!B16</f>
        <v>1 Directorio de Escuelas participantes actualizado, 1 Calendarización del PIFA 2026 concluido,  1 Propuesta de Nuevas escuelas concluida. 1 Captación de alumnos del PIFA 2026 Concluida</v>
      </c>
      <c r="C16" s="56"/>
      <c r="D16" s="56"/>
      <c r="E16" s="56"/>
      <c r="F16" s="56"/>
      <c r="G16" s="56"/>
      <c r="H16" s="56"/>
      <c r="I16" s="56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57" t="s">
        <v>16</v>
      </c>
      <c r="E19" s="57"/>
      <c r="F19" s="57"/>
      <c r="G19" s="30" t="s">
        <v>17</v>
      </c>
      <c r="H19" s="30"/>
      <c r="I19" s="20" t="s">
        <v>18</v>
      </c>
      <c r="J19" s="18"/>
    </row>
    <row r="20" spans="1:10" s="6" customFormat="1" ht="12.75" customHeight="1" x14ac:dyDescent="0.2">
      <c r="A20" s="18"/>
      <c r="B20" s="53" t="str">
        <f>'[1]Reporte 1'!A21</f>
        <v>Actualización de datos de las instituciones educativas de nivel medio superior, que permiten el buen desarrollo del programa PIFA</v>
      </c>
      <c r="C20" s="54"/>
      <c r="D20" s="55" t="s">
        <v>36</v>
      </c>
      <c r="E20" s="55"/>
      <c r="F20" s="55"/>
      <c r="G20" s="53" t="str">
        <f>'[1]Reporte 1'!F21</f>
        <v>Directorio Actualizado</v>
      </c>
      <c r="H20" s="54"/>
      <c r="I20" s="10">
        <v>0.33</v>
      </c>
      <c r="J20" s="18"/>
    </row>
    <row r="21" spans="1:10" s="6" customFormat="1" x14ac:dyDescent="0.2">
      <c r="A21" s="18"/>
      <c r="B21" s="53" t="str">
        <f>'[1]Reporte 1'!A22</f>
        <v>Analizar y proponer los nuevos bachilleratos a ser incluidos al programa PIFA de acuerdo a la demanda al ITSSAT</v>
      </c>
      <c r="C21" s="54"/>
      <c r="D21" s="55" t="s">
        <v>36</v>
      </c>
      <c r="E21" s="55"/>
      <c r="F21" s="55"/>
      <c r="G21" s="53" t="str">
        <f>'[1]Reporte 1'!F22</f>
        <v>Documento de Escuelas anexadas</v>
      </c>
      <c r="H21" s="54"/>
      <c r="I21" s="10">
        <v>0.33</v>
      </c>
      <c r="J21" s="18"/>
    </row>
    <row r="22" spans="1:10" s="6" customFormat="1" x14ac:dyDescent="0.2">
      <c r="A22" s="18"/>
      <c r="B22" s="53" t="str">
        <f>'[1]Reporte 1'!A23</f>
        <v>Calendarización del Programa PIFA 2026</v>
      </c>
      <c r="C22" s="54"/>
      <c r="D22" s="55" t="s">
        <v>36</v>
      </c>
      <c r="E22" s="55"/>
      <c r="F22" s="55"/>
      <c r="G22" s="53" t="str">
        <f>'[1]Reporte 1'!F23</f>
        <v>Docto. Con la calendarización correspondiente</v>
      </c>
      <c r="H22" s="54"/>
      <c r="I22" s="10">
        <v>0.33</v>
      </c>
      <c r="J22" s="18"/>
    </row>
    <row r="23" spans="1:10" s="6" customFormat="1" x14ac:dyDescent="0.2">
      <c r="A23" s="18"/>
      <c r="B23" s="53" t="str">
        <f>'[1]Reporte 1'!A24</f>
        <v>Captación de Alumnos para el programa PIFA 2026</v>
      </c>
      <c r="C23" s="54"/>
      <c r="D23" s="55" t="s">
        <v>36</v>
      </c>
      <c r="E23" s="55"/>
      <c r="F23" s="55"/>
      <c r="G23" s="53" t="str">
        <f>'[1]Reporte 1'!F24</f>
        <v>Lista de Alumnos Participantes</v>
      </c>
      <c r="H23" s="54"/>
      <c r="I23" s="10">
        <v>0.33</v>
      </c>
      <c r="J23" s="18"/>
    </row>
    <row r="24" spans="1:10" s="6" customFormat="1" x14ac:dyDescent="0.2">
      <c r="A24" s="18"/>
      <c r="B24" s="45">
        <f>'[1]Reporte 1'!A25</f>
        <v>0</v>
      </c>
      <c r="C24" s="47"/>
      <c r="D24" s="59"/>
      <c r="E24" s="59"/>
      <c r="F24" s="59"/>
      <c r="G24" s="58"/>
      <c r="H24" s="58"/>
      <c r="I24" s="10"/>
      <c r="J24" s="18"/>
    </row>
    <row r="25" spans="1:10" s="6" customFormat="1" x14ac:dyDescent="0.2">
      <c r="A25" s="18"/>
      <c r="B25" s="58"/>
      <c r="C25" s="58"/>
      <c r="D25" s="59"/>
      <c r="E25" s="59"/>
      <c r="F25" s="59"/>
      <c r="G25" s="58"/>
      <c r="H25" s="58"/>
      <c r="I25" s="10"/>
      <c r="J25" s="18"/>
    </row>
    <row r="26" spans="1:10" s="6" customFormat="1" x14ac:dyDescent="0.2">
      <c r="A26" s="18"/>
      <c r="B26" s="58"/>
      <c r="C26" s="58"/>
      <c r="D26" s="59"/>
      <c r="E26" s="59"/>
      <c r="F26" s="59"/>
      <c r="G26" s="58"/>
      <c r="H26" s="58"/>
      <c r="I26" s="10"/>
      <c r="J26" s="18"/>
    </row>
    <row r="27" spans="1:10" s="6" customFormat="1" x14ac:dyDescent="0.2">
      <c r="A27" s="18"/>
      <c r="B27" s="58"/>
      <c r="C27" s="58"/>
      <c r="D27" s="59"/>
      <c r="E27" s="59"/>
      <c r="F27" s="59"/>
      <c r="G27" s="58"/>
      <c r="H27" s="58"/>
      <c r="I27" s="10"/>
      <c r="J27" s="18"/>
    </row>
    <row r="28" spans="1:10" s="6" customFormat="1" x14ac:dyDescent="0.2">
      <c r="A28" s="18"/>
      <c r="B28" s="58"/>
      <c r="C28" s="58"/>
      <c r="D28" s="59"/>
      <c r="E28" s="59"/>
      <c r="F28" s="59"/>
      <c r="G28" s="58"/>
      <c r="H28" s="58"/>
      <c r="I28" s="10"/>
      <c r="J28" s="18"/>
    </row>
    <row r="29" spans="1:10" s="6" customFormat="1" x14ac:dyDescent="0.2">
      <c r="A29" s="18"/>
      <c r="B29" s="58"/>
      <c r="C29" s="58"/>
      <c r="D29" s="59"/>
      <c r="E29" s="59"/>
      <c r="F29" s="59"/>
      <c r="G29" s="58"/>
      <c r="H29" s="5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4" t="str">
        <f>Programa!D35</f>
        <v>L.C. GERMAN VENTURA TENORIO</v>
      </c>
      <c r="E34" s="34"/>
      <c r="F34" s="34"/>
      <c r="H34" s="34" t="str">
        <f>Programa!G35</f>
        <v>M.A. OCTAVIO OBIL MARTINEZ</v>
      </c>
      <c r="I34" s="34"/>
      <c r="J34" s="17"/>
    </row>
    <row r="35" spans="1:10" ht="28.5" customHeight="1" x14ac:dyDescent="0.2">
      <c r="A35" s="17"/>
      <c r="B35" s="9" t="str">
        <f>C7</f>
        <v>M.I.I. LAURA PORRAS ARIAS</v>
      </c>
      <c r="D35" s="60" t="s">
        <v>28</v>
      </c>
      <c r="E35" s="60"/>
      <c r="F35" s="6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10" zoomScaleNormal="110" zoomScaleSheetLayoutView="205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8" width="17" style="1" customWidth="1"/>
    <col min="9" max="9" width="20.57031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61" t="str">
        <f>Programa!E5</f>
        <v>DEPARTAMENTO DE CIENCIAS BASICAS</v>
      </c>
      <c r="F5" s="61"/>
      <c r="G5" s="6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4" t="str">
        <f>Programa!C7</f>
        <v>M.I.I. LAURA PORRAS ARIAS</v>
      </c>
      <c r="D7" s="34"/>
      <c r="E7" s="34"/>
      <c r="F7" s="34"/>
      <c r="G7" s="34"/>
      <c r="H7" s="34"/>
      <c r="I7" s="34"/>
      <c r="J7" s="17"/>
    </row>
    <row r="8" spans="1:10" x14ac:dyDescent="0.2">
      <c r="A8" s="17"/>
      <c r="B8" s="4" t="s">
        <v>14</v>
      </c>
      <c r="C8" s="34">
        <v>2</v>
      </c>
      <c r="D8" s="34"/>
      <c r="E8" s="8"/>
      <c r="G8" s="4" t="s">
        <v>3</v>
      </c>
      <c r="H8" s="62" t="str">
        <f>Programa!G8</f>
        <v>AGOSTO-DICIEMBRE-2025</v>
      </c>
      <c r="I8" s="6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4" t="str">
        <f>Programa!C10</f>
        <v>GESTION ACADEMICA (PIFA)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39" customHeight="1" x14ac:dyDescent="0.2">
      <c r="A13" s="18"/>
      <c r="B13" s="3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>1 Directorio de Escuelas participantes actualizado, 1 Calendarización del PIFA 2026 concluido,  1 Propuesta de Nuevas escuelas concluida. 1 Captación de alumnos del PIFA 2026 Concluida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0" t="s">
        <v>15</v>
      </c>
      <c r="C19" s="30"/>
      <c r="D19" s="57" t="s">
        <v>16</v>
      </c>
      <c r="E19" s="57"/>
      <c r="F19" s="57"/>
      <c r="G19" s="30" t="s">
        <v>17</v>
      </c>
      <c r="H19" s="30"/>
      <c r="I19" s="20" t="s">
        <v>18</v>
      </c>
      <c r="J19" s="18"/>
    </row>
    <row r="20" spans="1:10" s="6" customFormat="1" x14ac:dyDescent="0.2">
      <c r="A20" s="18"/>
      <c r="B20" s="58" t="str">
        <f>Programa!B20</f>
        <v>Actualización de datos de las instituciones educativas de nivel medio superior, que permiten el buen desarrollo del programa PIFA</v>
      </c>
      <c r="C20" s="58"/>
      <c r="D20" s="59" t="s">
        <v>38</v>
      </c>
      <c r="E20" s="59"/>
      <c r="F20" s="59"/>
      <c r="G20" s="53" t="str">
        <f>'[1]Reporte 1'!F21</f>
        <v>Directorio Actualizado</v>
      </c>
      <c r="H20" s="54"/>
      <c r="I20" s="10">
        <v>0.66</v>
      </c>
      <c r="J20" s="18"/>
    </row>
    <row r="21" spans="1:10" s="6" customFormat="1" x14ac:dyDescent="0.2">
      <c r="A21" s="18"/>
      <c r="B21" s="58" t="str">
        <f>Programa!B21</f>
        <v>Analizar y proponer los nuevos bachilleratos a ser incluidos al programa PIFA de acuerdo a la demanda al ITSSAT</v>
      </c>
      <c r="C21" s="58"/>
      <c r="D21" s="59" t="s">
        <v>38</v>
      </c>
      <c r="E21" s="59"/>
      <c r="F21" s="59"/>
      <c r="G21" s="53" t="str">
        <f>'[1]Reporte 1'!F22</f>
        <v>Documento de Escuelas anexadas</v>
      </c>
      <c r="H21" s="54"/>
      <c r="I21" s="10">
        <v>0.66</v>
      </c>
      <c r="J21" s="18"/>
    </row>
    <row r="22" spans="1:10" s="6" customFormat="1" x14ac:dyDescent="0.2">
      <c r="A22" s="18"/>
      <c r="B22" s="58" t="str">
        <f>Programa!B22</f>
        <v>Calendarización del Programa PIFA 2026</v>
      </c>
      <c r="C22" s="58"/>
      <c r="D22" s="59" t="s">
        <v>38</v>
      </c>
      <c r="E22" s="59"/>
      <c r="F22" s="59"/>
      <c r="G22" s="53" t="str">
        <f>'[1]Reporte 1'!F23</f>
        <v>Docto. Con la calendarización correspondiente</v>
      </c>
      <c r="H22" s="54"/>
      <c r="I22" s="10">
        <v>0.66</v>
      </c>
      <c r="J22" s="18"/>
    </row>
    <row r="23" spans="1:10" s="6" customFormat="1" x14ac:dyDescent="0.2">
      <c r="A23" s="18"/>
      <c r="B23" s="58" t="str">
        <f>Programa!B23</f>
        <v>Captación de Alumnos para el programa PIFA 2026</v>
      </c>
      <c r="C23" s="58"/>
      <c r="D23" s="59" t="s">
        <v>38</v>
      </c>
      <c r="E23" s="59"/>
      <c r="F23" s="59"/>
      <c r="G23" s="53" t="str">
        <f>'[1]Reporte 1'!F24</f>
        <v>Lista de Alumnos Participantes</v>
      </c>
      <c r="H23" s="54"/>
      <c r="I23" s="10">
        <v>0.66</v>
      </c>
      <c r="J23" s="18"/>
    </row>
    <row r="24" spans="1:10" s="6" customFormat="1" x14ac:dyDescent="0.2">
      <c r="A24" s="18"/>
      <c r="B24" s="58"/>
      <c r="C24" s="58"/>
      <c r="D24" s="59"/>
      <c r="E24" s="59"/>
      <c r="F24" s="59"/>
      <c r="G24" s="58"/>
      <c r="H24" s="58"/>
      <c r="I24" s="10"/>
      <c r="J24" s="18"/>
    </row>
    <row r="25" spans="1:10" s="6" customFormat="1" x14ac:dyDescent="0.2">
      <c r="A25" s="18"/>
      <c r="B25" s="58"/>
      <c r="C25" s="58"/>
      <c r="D25" s="59"/>
      <c r="E25" s="59"/>
      <c r="F25" s="59"/>
      <c r="G25" s="58"/>
      <c r="H25" s="58"/>
      <c r="I25" s="10"/>
      <c r="J25" s="18"/>
    </row>
    <row r="26" spans="1:10" s="6" customFormat="1" x14ac:dyDescent="0.2">
      <c r="A26" s="18"/>
      <c r="B26" s="58"/>
      <c r="C26" s="58"/>
      <c r="D26" s="59"/>
      <c r="E26" s="59"/>
      <c r="F26" s="59"/>
      <c r="G26" s="58"/>
      <c r="H26" s="58"/>
      <c r="I26" s="10"/>
      <c r="J26" s="18"/>
    </row>
    <row r="27" spans="1:10" s="6" customFormat="1" x14ac:dyDescent="0.2">
      <c r="A27" s="18"/>
      <c r="B27" s="58"/>
      <c r="C27" s="58"/>
      <c r="D27" s="59"/>
      <c r="E27" s="59"/>
      <c r="F27" s="59"/>
      <c r="G27" s="58"/>
      <c r="H27" s="58"/>
      <c r="I27" s="10"/>
      <c r="J27" s="18"/>
    </row>
    <row r="28" spans="1:10" s="6" customFormat="1" x14ac:dyDescent="0.2">
      <c r="A28" s="18"/>
      <c r="B28" s="58"/>
      <c r="C28" s="58"/>
      <c r="D28" s="59"/>
      <c r="E28" s="59"/>
      <c r="F28" s="59"/>
      <c r="G28" s="58"/>
      <c r="H28" s="58"/>
      <c r="I28" s="10"/>
      <c r="J28" s="18"/>
    </row>
    <row r="29" spans="1:10" s="6" customFormat="1" x14ac:dyDescent="0.2">
      <c r="A29" s="18"/>
      <c r="B29" s="58"/>
      <c r="C29" s="58"/>
      <c r="D29" s="59"/>
      <c r="E29" s="59"/>
      <c r="F29" s="59"/>
      <c r="G29" s="58"/>
      <c r="H29" s="5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4" t="str">
        <f>Programa!D35</f>
        <v>L.C. GERMAN VENTURA TENORIO</v>
      </c>
      <c r="E34" s="34"/>
      <c r="F34" s="34"/>
      <c r="H34" s="34" t="str">
        <f>Programa!G35</f>
        <v>M.A. OCTAVIO OBIL MARTINEZ</v>
      </c>
      <c r="I34" s="34"/>
      <c r="J34" s="17"/>
    </row>
    <row r="35" spans="1:10" ht="28.5" customHeight="1" x14ac:dyDescent="0.2">
      <c r="A35" s="17"/>
      <c r="B35" s="9" t="str">
        <f>C7</f>
        <v>M.I.I. LAURA PORRAS ARIAS</v>
      </c>
      <c r="D35" s="60" t="s">
        <v>28</v>
      </c>
      <c r="E35" s="60"/>
      <c r="F35" s="6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45" zoomScaleNormal="145" zoomScaleSheetLayoutView="100" workbookViewId="0">
      <selection activeCell="K20" sqref="K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4" width="6.5703125" style="1" customWidth="1"/>
    <col min="5" max="5" width="9.7109375" style="1" customWidth="1"/>
    <col min="6" max="6" width="6.5703125" style="1" customWidth="1"/>
    <col min="7" max="7" width="9.7109375" style="1" customWidth="1"/>
    <col min="8" max="8" width="11.42578125" style="1"/>
    <col min="9" max="9" width="14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61" t="str">
        <f>Programa!E5</f>
        <v>DEPARTAMENTO DE CIENCIAS BASICAS</v>
      </c>
      <c r="F5" s="61"/>
      <c r="G5" s="6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4" t="str">
        <f>Programa!C7</f>
        <v>M.I.I. LAURA PORRAS ARIAS</v>
      </c>
      <c r="D7" s="34"/>
      <c r="E7" s="34"/>
      <c r="F7" s="34"/>
      <c r="G7" s="34"/>
      <c r="H7" s="34"/>
      <c r="I7" s="34"/>
      <c r="J7" s="17"/>
    </row>
    <row r="8" spans="1:10" x14ac:dyDescent="0.2">
      <c r="A8" s="17"/>
      <c r="B8" s="4" t="s">
        <v>14</v>
      </c>
      <c r="C8" s="34">
        <v>3</v>
      </c>
      <c r="D8" s="34"/>
      <c r="E8" s="8"/>
      <c r="G8" s="4" t="s">
        <v>3</v>
      </c>
      <c r="H8" s="62" t="str">
        <f>Programa!G8</f>
        <v>AGOSTO-DICIEMBRE-2025</v>
      </c>
      <c r="I8" s="6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4" t="str">
        <f>Programa!C10</f>
        <v>GESTION ACADEMICA (PIFA)</v>
      </c>
      <c r="D10" s="34"/>
      <c r="E10" s="34"/>
      <c r="F10" s="34"/>
      <c r="G10" s="34"/>
      <c r="H10" s="34"/>
      <c r="I10" s="34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34.5" customHeight="1" x14ac:dyDescent="0.2">
      <c r="A13" s="18"/>
      <c r="B13" s="32" t="str">
        <f>Programa!B13</f>
        <v>Apoyar e inducir al aprendizaje de las matemáticas a los alumnos de
sexto semestre de los bachilleratos del nivel medio superior de la zona, cuya primera
opción sea cursar alguna carrera que se oferta en el ITSSAT.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32" t="str">
        <f>Programa!B16</f>
        <v>1 Directorio de Escuelas participantes actualizado, 1 Calendarización del PIFA 2026 concluido,  1 Propuesta de Nuevas escuelas concluida. 1 Captación de alumnos del PIFA 2026 Concluida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0" t="s">
        <v>15</v>
      </c>
      <c r="C19" s="30"/>
      <c r="D19" s="57" t="s">
        <v>16</v>
      </c>
      <c r="E19" s="57"/>
      <c r="F19" s="57"/>
      <c r="G19" s="30" t="s">
        <v>17</v>
      </c>
      <c r="H19" s="30"/>
      <c r="I19" s="20" t="s">
        <v>18</v>
      </c>
      <c r="J19" s="18"/>
    </row>
    <row r="20" spans="1:10" s="6" customFormat="1" x14ac:dyDescent="0.2">
      <c r="A20" s="18"/>
      <c r="B20" s="53" t="str">
        <f>Programa!B20</f>
        <v>Actualización de datos de las instituciones educativas de nivel medio superior, que permiten el buen desarrollo del programa PIFA</v>
      </c>
      <c r="C20" s="54"/>
      <c r="D20" s="53" t="str">
        <f>Programa!H20</f>
        <v>25/08/2025-07/01/2026</v>
      </c>
      <c r="E20" s="54"/>
      <c r="F20" s="25"/>
      <c r="G20" s="53" t="str">
        <f>'[1]Reporte 1'!F21</f>
        <v>Directorio Actualizado</v>
      </c>
      <c r="H20" s="54"/>
      <c r="I20" s="26">
        <v>1</v>
      </c>
      <c r="J20" s="18"/>
    </row>
    <row r="21" spans="1:10" s="6" customFormat="1" x14ac:dyDescent="0.2">
      <c r="A21" s="18"/>
      <c r="B21" s="53" t="str">
        <f>Programa!B21</f>
        <v>Analizar y proponer los nuevos bachilleratos a ser incluidos al programa PIFA de acuerdo a la demanda al ITSSAT</v>
      </c>
      <c r="C21" s="54"/>
      <c r="D21" s="53" t="str">
        <f>Programa!H21</f>
        <v>25/08/2025-07/01/2026</v>
      </c>
      <c r="E21" s="54"/>
      <c r="F21" s="25"/>
      <c r="G21" s="53" t="str">
        <f>'[1]Reporte 1'!F22</f>
        <v>Documento de Escuelas anexadas</v>
      </c>
      <c r="H21" s="54"/>
      <c r="I21" s="26">
        <v>1</v>
      </c>
      <c r="J21" s="18"/>
    </row>
    <row r="22" spans="1:10" s="6" customFormat="1" x14ac:dyDescent="0.2">
      <c r="A22" s="18"/>
      <c r="B22" s="53" t="str">
        <f>Programa!B22</f>
        <v>Calendarización del Programa PIFA 2026</v>
      </c>
      <c r="C22" s="54"/>
      <c r="D22" s="53" t="str">
        <f>Programa!H22</f>
        <v>25/08/2025-07/01/2026</v>
      </c>
      <c r="E22" s="54"/>
      <c r="F22" s="25"/>
      <c r="G22" s="53" t="str">
        <f>'[1]Reporte 1'!F23</f>
        <v>Docto. Con la calendarización correspondiente</v>
      </c>
      <c r="H22" s="54"/>
      <c r="I22" s="26">
        <v>1</v>
      </c>
      <c r="J22" s="18"/>
    </row>
    <row r="23" spans="1:10" s="6" customFormat="1" x14ac:dyDescent="0.2">
      <c r="A23" s="18"/>
      <c r="B23" s="53" t="str">
        <f>Programa!B23</f>
        <v>Captación de Alumnos para el programa PIFA 2026</v>
      </c>
      <c r="C23" s="54"/>
      <c r="D23" s="53" t="str">
        <f>Programa!H23</f>
        <v>25/08/2025-07/01/2026</v>
      </c>
      <c r="E23" s="54"/>
      <c r="F23" s="25"/>
      <c r="G23" s="53" t="str">
        <f>'[1]Reporte 1'!F24</f>
        <v>Lista de Alumnos Participantes</v>
      </c>
      <c r="H23" s="54"/>
      <c r="I23" s="26">
        <v>1</v>
      </c>
      <c r="J23" s="18"/>
    </row>
    <row r="24" spans="1:10" s="6" customFormat="1" x14ac:dyDescent="0.2">
      <c r="A24" s="18"/>
      <c r="B24" s="58"/>
      <c r="C24" s="58"/>
      <c r="D24" s="59"/>
      <c r="E24" s="59"/>
      <c r="F24" s="59"/>
      <c r="G24" s="58"/>
      <c r="H24" s="58"/>
      <c r="I24" s="10"/>
      <c r="J24" s="18"/>
    </row>
    <row r="25" spans="1:10" s="6" customFormat="1" x14ac:dyDescent="0.2">
      <c r="A25" s="18"/>
      <c r="B25" s="58"/>
      <c r="C25" s="58"/>
      <c r="D25" s="59"/>
      <c r="E25" s="59"/>
      <c r="F25" s="59"/>
      <c r="G25" s="58"/>
      <c r="H25" s="58"/>
      <c r="I25" s="10"/>
      <c r="J25" s="18"/>
    </row>
    <row r="26" spans="1:10" s="6" customFormat="1" x14ac:dyDescent="0.2">
      <c r="A26" s="18"/>
      <c r="B26" s="58"/>
      <c r="C26" s="58"/>
      <c r="D26" s="59"/>
      <c r="E26" s="59"/>
      <c r="F26" s="59"/>
      <c r="G26" s="58"/>
      <c r="H26" s="58"/>
      <c r="I26" s="10"/>
      <c r="J26" s="18"/>
    </row>
    <row r="27" spans="1:10" s="6" customFormat="1" x14ac:dyDescent="0.2">
      <c r="A27" s="18"/>
      <c r="B27" s="58"/>
      <c r="C27" s="58"/>
      <c r="D27" s="59"/>
      <c r="E27" s="59"/>
      <c r="F27" s="59"/>
      <c r="G27" s="58"/>
      <c r="H27" s="58"/>
      <c r="I27" s="10"/>
      <c r="J27" s="18"/>
    </row>
    <row r="28" spans="1:10" s="6" customFormat="1" x14ac:dyDescent="0.2">
      <c r="A28" s="18"/>
      <c r="B28" s="58"/>
      <c r="C28" s="58"/>
      <c r="D28" s="59"/>
      <c r="E28" s="59"/>
      <c r="F28" s="59"/>
      <c r="G28" s="58"/>
      <c r="H28" s="58"/>
      <c r="I28" s="10"/>
      <c r="J28" s="18"/>
    </row>
    <row r="29" spans="1:10" s="6" customFormat="1" x14ac:dyDescent="0.2">
      <c r="A29" s="18"/>
      <c r="B29" s="58"/>
      <c r="C29" s="58"/>
      <c r="D29" s="59"/>
      <c r="E29" s="59"/>
      <c r="F29" s="59"/>
      <c r="G29" s="58"/>
      <c r="H29" s="5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4" t="str">
        <f>Programa!D35</f>
        <v>L.C. GERMAN VENTURA TENORIO</v>
      </c>
      <c r="E34" s="34"/>
      <c r="F34" s="34"/>
      <c r="H34" s="34" t="str">
        <f>Programa!G35</f>
        <v>M.A. OCTAVIO OBIL MARTINEZ</v>
      </c>
      <c r="I34" s="34"/>
      <c r="J34" s="17"/>
    </row>
    <row r="35" spans="1:10" ht="28.5" customHeight="1" x14ac:dyDescent="0.2">
      <c r="A35" s="17"/>
      <c r="B35" s="9" t="str">
        <f>C7</f>
        <v>M.I.I. LAURA PORRAS ARIAS</v>
      </c>
      <c r="D35" s="60" t="s">
        <v>28</v>
      </c>
      <c r="E35" s="60"/>
      <c r="F35" s="6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G22:H22"/>
    <mergeCell ref="B23:C23"/>
    <mergeCell ref="G23:H23"/>
    <mergeCell ref="D22:E22"/>
    <mergeCell ref="D23:E23"/>
    <mergeCell ref="G19:H19"/>
    <mergeCell ref="B21:C21"/>
    <mergeCell ref="G21:H21"/>
    <mergeCell ref="D20:E20"/>
    <mergeCell ref="D21:E21"/>
    <mergeCell ref="C7:I7"/>
    <mergeCell ref="B4:I4"/>
    <mergeCell ref="B5:D5"/>
    <mergeCell ref="E5:G5"/>
    <mergeCell ref="B20:C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d87f237c-3101-4265-aa9b-ec3b3a62240c"/>
    <ds:schemaRef ds:uri="4c96f4e2-f7db-4e02-b8f8-29de1b03c96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2025-07-02T21:52:58Z</cp:lastPrinted>
  <dcterms:created xsi:type="dcterms:W3CDTF">2022-07-23T13:46:58Z</dcterms:created>
  <dcterms:modified xsi:type="dcterms:W3CDTF">2025-12-10T18:06:52Z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