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13_ncr:1_{DA32B192-6BF8-4614-A568-A46288068986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51F24D4F-A518-4A48-AAD8-65EB04A3908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3BEA3DA2-ACD0-4036-9E8C-1215FB9DB8A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1B182D2C-5849-4EB9-AE13-7C09DAA67C9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3E7CDC5E-5A44-45F5-B0FE-E23B03B920E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<sst xmlns="http://schemas.openxmlformats.org/spreadsheetml/2006/main" count="119" uniqueCount="43">
  <si>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</si>
  <si>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</si>
  <si>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</si>
  <si>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</si>
  <si>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</si>
  <si>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</si>
  <si>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</si>
  <si>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</si>
  <si>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</si>
  <si>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</si>
  <si>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</si>
  <si>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</si>
  <si>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</si>
  <si>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</si>
  <si>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</si>
  <si>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</si>
  <si>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</si>
  <si>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</si>
  <si>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</si>
  <si>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</si>
  <si>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</si>
  <si>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</si>
  <si>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</si>
  <si>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</si>
  <si>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</si>
  <si>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</si>
  <si>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</si>
  <si>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</si>
  <si>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</si>
  <si>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</si>
  <si>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</si>
  <si>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RESPONSABLE AMBIENTAL</t>
  </si>
  <si>
    <t>MANTENER LAS CERTIFICACIONES INSTITUCIONALES, EN ESPECIAL LA AMBIENTAL EN LA NORMA ISO 14000-2015</t>
  </si>
  <si>
    <t>INFORMES DE ESTATUS DEL ASPECTO AMBIENTAL AGUA
Y ACTUALIZACIÓN DE FORMATOS Y NORMAS APLICABLES AL SGI
CUMPLIR CON LOS REQUERIMENTOS DE LA NORMA ISO 14001-2015</t>
  </si>
  <si>
    <t>Trabajar en la sensibilización ambiental con la comunidad tecnológica</t>
  </si>
  <si>
    <t>25-08/25 AL 12-12/25</t>
  </si>
  <si>
    <t>Realizar revisiones periódicas del status institucional del aspecto ambiental "agua"</t>
  </si>
  <si>
    <t>Elaboración de informes del status aspecto ambiental agua</t>
  </si>
  <si>
    <t>Medición periódica en flujómetro para conocer la cantidad de agua potable de consumo institucional</t>
  </si>
  <si>
    <t>Participar en las auditorás programadas del SGI</t>
  </si>
  <si>
    <t>LISTA DE SEGUIMIENTO</t>
  </si>
  <si>
    <t>Fotografías</t>
  </si>
  <si>
    <t>Resultado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</si>
</sst>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7" zoomScale="140" zoomScaleNormal="160" zoomScaleSheetLayoutView="140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17"/>
    </row>
    <row r="5" spans="1:16" ht="13" x14ac:dyDescent="0.3">
      <c r="A5" s="17"/>
      <c r="B5" s="30" t="s">
        <v>1</v>
      </c>
      <c r="C5" s="30"/>
      <c r="D5" s="30"/>
      <c r="E5" s="35" t="s">
        <v>22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23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30</v>
      </c>
      <c r="H8" s="36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7" t="s">
        <v>31</v>
      </c>
      <c r="D10" s="27"/>
      <c r="E10" s="27"/>
      <c r="F10" s="27"/>
      <c r="G10" s="27"/>
      <c r="H10" s="27"/>
      <c r="I10" s="2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34.5" customHeight="1" x14ac:dyDescent="0.25">
      <c r="A13" s="18"/>
      <c r="B13" s="31" t="s">
        <v>32</v>
      </c>
      <c r="C13" s="31"/>
      <c r="D13" s="31"/>
      <c r="E13" s="31"/>
      <c r="F13" s="31"/>
      <c r="G13" s="31"/>
      <c r="H13" s="31"/>
      <c r="I13" s="31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47.5" customHeight="1" x14ac:dyDescent="0.25">
      <c r="A16" s="18"/>
      <c r="B16" s="31" t="s">
        <v>33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34</v>
      </c>
      <c r="C20" s="25"/>
      <c r="D20" s="25"/>
      <c r="E20" s="25"/>
      <c r="F20" s="25"/>
      <c r="G20" s="26"/>
      <c r="H20" s="11" t="s">
        <v>35</v>
      </c>
      <c r="I20" s="18"/>
    </row>
    <row r="21" spans="1:9" s="6" customFormat="1" x14ac:dyDescent="0.25">
      <c r="A21" s="18"/>
      <c r="B21" s="24" t="s">
        <v>36</v>
      </c>
      <c r="C21" s="25"/>
      <c r="D21" s="25"/>
      <c r="E21" s="25"/>
      <c r="F21" s="25"/>
      <c r="G21" s="26"/>
      <c r="H21" s="11" t="s">
        <v>35</v>
      </c>
      <c r="I21" s="18"/>
    </row>
    <row r="22" spans="1:9" s="6" customFormat="1" x14ac:dyDescent="0.25">
      <c r="A22" s="18"/>
      <c r="B22" s="24" t="s">
        <v>37</v>
      </c>
      <c r="C22" s="25"/>
      <c r="D22" s="25"/>
      <c r="E22" s="25"/>
      <c r="F22" s="25"/>
      <c r="G22" s="26"/>
      <c r="H22" s="11" t="s">
        <v>35</v>
      </c>
      <c r="I22" s="18"/>
    </row>
    <row r="23" spans="1:9" s="6" customFormat="1" x14ac:dyDescent="0.25">
      <c r="A23" s="18"/>
      <c r="B23" s="24" t="s">
        <v>38</v>
      </c>
      <c r="C23" s="25"/>
      <c r="D23" s="25"/>
      <c r="E23" s="25"/>
      <c r="F23" s="25"/>
      <c r="G23" s="26"/>
      <c r="H23" s="11" t="s">
        <v>35</v>
      </c>
      <c r="I23" s="18"/>
    </row>
    <row r="24" spans="1:9" s="6" customFormat="1" x14ac:dyDescent="0.25">
      <c r="A24" s="18"/>
      <c r="B24" s="24" t="s">
        <v>39</v>
      </c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7" t="s">
        <v>26</v>
      </c>
      <c r="E35" s="27"/>
      <c r="F35"/>
      <c r="G35" s="27" t="s">
        <v>25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24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I10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36" zoomScaleNormal="205" zoomScaleSheetLayoutView="136" workbookViewId="0">
      <selection activeCell="B22" sqref="B22:F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ht="13" x14ac:dyDescent="0.3">
      <c r="A5" s="17"/>
      <c r="B5" s="30" t="s">
        <v>1</v>
      </c>
      <c r="C5" s="30"/>
      <c r="D5" s="30"/>
      <c r="E5" s="49" t="str">
        <f>Programa!E5</f>
        <v>AMBIENTAL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ALEJANDRO LARA MÁRQUEZ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AGO-DIC/2025</v>
      </c>
      <c r="I8" s="36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27" t="s">
        <v>31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45.5" customHeight="1" x14ac:dyDescent="0.25">
      <c r="A13" s="18"/>
      <c r="B13" s="31" t="s">
        <v>32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45" customHeight="1" x14ac:dyDescent="0.25">
      <c r="A16" s="18"/>
      <c r="B16" s="31" t="s">
        <v>33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Trabajar en la sensibilización ambiental con la comunidad tecnológica</v>
      </c>
      <c r="C20" s="42"/>
      <c r="D20" s="43" t="str">
        <f>Programa!H20</f>
        <v>25-08/25 AL 12-12/25</v>
      </c>
      <c r="E20" s="43"/>
      <c r="F20" s="43"/>
      <c r="G20" s="42" t="s">
        <v>27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Realizar revisiones periódicas del status institucional del aspecto ambiental "agua"</v>
      </c>
      <c r="C21" s="42"/>
      <c r="D21" s="43" t="str">
        <f>Programa!H21</f>
        <v>25-08/25 AL 12-12/25</v>
      </c>
      <c r="E21" s="43"/>
      <c r="F21" s="43"/>
      <c r="G21" s="31" t="s">
        <v>28</v>
      </c>
      <c r="H21" s="31"/>
      <c r="I21" s="10">
        <v>0.33</v>
      </c>
      <c r="J21" s="18"/>
    </row>
    <row r="22" spans="1:10" s="6" customFormat="1" x14ac:dyDescent="0.25">
      <c r="A22" s="18"/>
      <c r="B22" s="24" t="s">
        <v>37</v>
      </c>
      <c r="C22" s="26"/>
      <c r="D22" s="44" t="s">
        <v>35</v>
      </c>
      <c r="E22" s="45"/>
      <c r="F22" s="46"/>
      <c r="G22" s="31" t="s">
        <v>40</v>
      </c>
      <c r="H22" s="31"/>
      <c r="I22" s="10">
        <v>0.33</v>
      </c>
      <c r="J22" s="18"/>
    </row>
    <row r="23" spans="1:10" s="6" customFormat="1" x14ac:dyDescent="0.25">
      <c r="A23" s="18"/>
      <c r="B23" s="24" t="s">
        <v>38</v>
      </c>
      <c r="C23" s="26"/>
      <c r="D23" s="44" t="s">
        <v>35</v>
      </c>
      <c r="E23" s="45"/>
      <c r="F23" s="46"/>
      <c r="G23" s="24" t="s">
        <v>41</v>
      </c>
      <c r="H23" s="26"/>
      <c r="I23" s="10">
        <v>0.33</v>
      </c>
      <c r="J23" s="18"/>
    </row>
    <row r="24" spans="1:10" s="6" customFormat="1" x14ac:dyDescent="0.25">
      <c r="A24" s="18"/>
      <c r="B24" s="24" t="s">
        <v>39</v>
      </c>
      <c r="C24" s="26"/>
      <c r="D24" s="44" t="s">
        <v>35</v>
      </c>
      <c r="E24" s="45"/>
      <c r="F24" s="46"/>
      <c r="G24" s="42" t="s">
        <v>42</v>
      </c>
      <c r="H24" s="42"/>
      <c r="I24" s="10">
        <v>0</v>
      </c>
      <c r="J24" s="18"/>
    </row>
    <row r="25" spans="1:10" s="6" customFormat="1" x14ac:dyDescent="0.25">
      <c r="A25" s="18"/>
      <c r="B25" s="24"/>
      <c r="C25" s="26"/>
      <c r="D25" s="43"/>
      <c r="E25" s="43"/>
      <c r="F25" s="43"/>
      <c r="G25" s="24"/>
      <c r="H25" s="26"/>
      <c r="I25" s="10"/>
      <c r="J25" s="18"/>
    </row>
    <row r="26" spans="1:10" s="6" customFormat="1" x14ac:dyDescent="0.25">
      <c r="A26" s="18"/>
      <c r="B26" s="24"/>
      <c r="C26" s="26"/>
      <c r="D26" s="44"/>
      <c r="E26" s="45"/>
      <c r="F26" s="46"/>
      <c r="G26" s="24"/>
      <c r="H26" s="26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">
        <v>26</v>
      </c>
      <c r="E34" s="27"/>
      <c r="F34" s="27"/>
      <c r="H34" s="27" t="s">
        <v>25</v>
      </c>
      <c r="I34" s="27"/>
      <c r="J34" s="17"/>
    </row>
    <row r="35" spans="1:10" ht="28.5" customHeight="1" x14ac:dyDescent="0.25">
      <c r="A35" s="17"/>
      <c r="B35" s="9" t="str">
        <f>C7</f>
        <v>ALEJANDRO LARA MÁRQUEZ</v>
      </c>
      <c r="D35" s="47" t="s">
        <v>24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04" zoomScaleNormal="104" zoomScaleSheetLayoutView="205" workbookViewId="0">
      <selection activeCell="G20" sqref="G20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ht="13" x14ac:dyDescent="0.3">
      <c r="A5" s="17"/>
      <c r="B5" s="30" t="s">
        <v>1</v>
      </c>
      <c r="C5" s="30"/>
      <c r="D5" s="30"/>
      <c r="E5" s="49" t="str">
        <f>Programa!E5</f>
        <v>AMBIENTAL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ALEJANDRO LARA MÁRQUEZ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AGO-DIC/2025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RESPONSABLE AMBIENTAL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1" t="str">
        <f>Programa!B13</f>
        <v>MANTENER LAS CERTIFICACIONES INSTITUCIONALES, EN ESPECIAL LA AMBIENTAL EN LA NORMA ISO 14000-2015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1" t="str">
        <f>Programa!B16</f>
        <v>INFORMES DE ESTATUS DEL ASPECTO AMBIENTAL AGUA
Y ACTUALIZACIÓN DE FORMATOS Y NORMAS APLICABLES AL SGI
CUMPLIR CON LOS REQUERIMENTOS DE LA NORMA ISO 14001-2015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Trabajar en la sensibilización ambiental con la comunidad tecnológica</v>
      </c>
      <c r="C20" s="42"/>
      <c r="D20" s="43" t="str">
        <f>Programa!H20</f>
        <v>25-08/25 AL 12-12/25</v>
      </c>
      <c r="E20" s="43"/>
      <c r="F20" s="43"/>
      <c r="G20" s="42" t="s">
        <v>27</v>
      </c>
      <c r="H20" s="42"/>
      <c r="I20" s="10">
        <v>0.66</v>
      </c>
      <c r="J20" s="18"/>
    </row>
    <row r="21" spans="1:10" s="6" customFormat="1" x14ac:dyDescent="0.25">
      <c r="A21" s="18"/>
      <c r="B21" s="42" t="str">
        <f>Programa!B21</f>
        <v>Realizar revisiones periódicas del status institucional del aspecto ambiental "agua"</v>
      </c>
      <c r="C21" s="42"/>
      <c r="D21" s="43" t="str">
        <f>Programa!H21</f>
        <v>25-08/25 AL 12-12/25</v>
      </c>
      <c r="E21" s="43"/>
      <c r="F21" s="43"/>
      <c r="G21" s="31" t="s">
        <v>28</v>
      </c>
      <c r="H21" s="31"/>
      <c r="I21" s="10">
        <v>0.66</v>
      </c>
      <c r="J21" s="18"/>
    </row>
    <row r="22" spans="1:10" s="6" customFormat="1" ht="12.5" customHeight="1" x14ac:dyDescent="0.25">
      <c r="A22" s="18"/>
      <c r="B22" s="24" t="s">
        <v>37</v>
      </c>
      <c r="C22" s="26"/>
      <c r="D22" s="44" t="s">
        <v>35</v>
      </c>
      <c r="E22" s="45"/>
      <c r="F22" s="46"/>
      <c r="G22" s="50" t="s">
        <v>40</v>
      </c>
      <c r="H22" s="51"/>
      <c r="I22" s="10">
        <v>0.66</v>
      </c>
      <c r="J22" s="18"/>
    </row>
    <row r="23" spans="1:10" s="6" customFormat="1" x14ac:dyDescent="0.25">
      <c r="A23" s="18"/>
      <c r="B23" s="24" t="s">
        <v>38</v>
      </c>
      <c r="C23" s="26"/>
      <c r="D23" s="44" t="s">
        <v>35</v>
      </c>
      <c r="E23" s="45"/>
      <c r="F23" s="46"/>
      <c r="G23" s="24" t="s">
        <v>41</v>
      </c>
      <c r="H23" s="26"/>
      <c r="I23" s="10">
        <v>0.66</v>
      </c>
      <c r="J23" s="18"/>
    </row>
    <row r="24" spans="1:10" s="6" customFormat="1" x14ac:dyDescent="0.25">
      <c r="A24" s="18"/>
      <c r="B24" s="24" t="s">
        <v>39</v>
      </c>
      <c r="C24" s="26"/>
      <c r="D24" s="44" t="s">
        <v>35</v>
      </c>
      <c r="E24" s="45"/>
      <c r="F24" s="46"/>
      <c r="G24" s="24" t="s">
        <v>42</v>
      </c>
      <c r="H24" s="26"/>
      <c r="I24" s="10">
        <v>0</v>
      </c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M.C.I.A. Jessica A. Reyes Larios</v>
      </c>
      <c r="E34" s="27"/>
      <c r="F34" s="27"/>
      <c r="H34" s="27" t="str">
        <f>Programa!G35</f>
        <v>Mtro. Octavio Obil Martínez</v>
      </c>
      <c r="I34" s="27"/>
      <c r="J34" s="17"/>
    </row>
    <row r="35" spans="1:10" ht="28.5" customHeight="1" x14ac:dyDescent="0.25">
      <c r="A35" s="17"/>
      <c r="B35" s="9" t="str">
        <f>C7</f>
        <v>ALEJANDRO LARA MÁRQUEZ</v>
      </c>
      <c r="D35" s="47" t="s">
        <v>29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1" zoomScale="145" zoomScaleNormal="145" zoomScaleSheetLayoutView="100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29" t="s">
        <v>0</v>
      </c>
      <c r="C4" s="29"/>
      <c r="D4" s="29"/>
      <c r="E4" s="29"/>
      <c r="F4" s="29"/>
      <c r="G4" s="29"/>
      <c r="H4" s="29"/>
      <c r="I4" s="29"/>
      <c r="J4" s="17"/>
    </row>
    <row r="5" spans="1:10" ht="13" x14ac:dyDescent="0.3">
      <c r="A5" s="17"/>
      <c r="B5" s="30" t="s">
        <v>1</v>
      </c>
      <c r="C5" s="30"/>
      <c r="D5" s="30"/>
      <c r="E5" s="49" t="str">
        <f>Programa!E5</f>
        <v>AMBIENTAL</v>
      </c>
      <c r="F5" s="49"/>
      <c r="G5" s="49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ALEJANDRO LARA MÁRQUEZ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AGO-DIC/2025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RESPONSABLE AMBIENTAL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1" t="str">
        <f>Programa!B13</f>
        <v>MANTENER LAS CERTIFICACIONES INSTITUCIONALES, EN ESPECIAL LA AMBIENTAL EN LA NORMA ISO 14000-2015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1" t="str">
        <f>Programa!B16</f>
        <v>INFORMES DE ESTATUS DEL ASPECTO AMBIENTAL AGUA
Y ACTUALIZACIÓN DE FORMATOS Y NORMAS APLICABLES AL SGI
CUMPLIR CON LOS REQUERIMENTOS DE LA NORMA ISO 14001-2015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8" t="s">
        <v>16</v>
      </c>
      <c r="E19" s="48"/>
      <c r="F19" s="48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Trabajar en la sensibilización ambiental con la comunidad tecnológica</v>
      </c>
      <c r="C20" s="42"/>
      <c r="D20" s="43" t="str">
        <f>Programa!H20</f>
        <v>25-08/25 AL 12-12/25</v>
      </c>
      <c r="E20" s="43"/>
      <c r="F20" s="43"/>
      <c r="G20" s="42" t="s">
        <v>27</v>
      </c>
      <c r="H20" s="42"/>
      <c r="I20" s="10">
        <v>1</v>
      </c>
      <c r="J20" s="18"/>
    </row>
    <row r="21" spans="1:10" s="6" customFormat="1" x14ac:dyDescent="0.25">
      <c r="A21" s="18"/>
      <c r="B21" s="42" t="str">
        <f>Programa!B21</f>
        <v>Realizar revisiones periódicas del status institucional del aspecto ambiental "agua"</v>
      </c>
      <c r="C21" s="42"/>
      <c r="D21" s="43" t="str">
        <f>Programa!H21</f>
        <v>25-08/25 AL 12-12/25</v>
      </c>
      <c r="E21" s="43"/>
      <c r="F21" s="43"/>
      <c r="G21" s="31" t="s">
        <v>28</v>
      </c>
      <c r="H21" s="31"/>
      <c r="I21" s="10">
        <v>1</v>
      </c>
      <c r="J21" s="18"/>
    </row>
    <row r="22" spans="1:10" s="6" customFormat="1" x14ac:dyDescent="0.25">
      <c r="A22" s="18"/>
      <c r="B22" s="42" t="str">
        <f>Programa!B22</f>
        <v>Elaboración de informes del status aspecto ambiental agua</v>
      </c>
      <c r="C22" s="42"/>
      <c r="D22" s="43" t="str">
        <f>Programa!H22</f>
        <v>25-08/25 AL 12-12/25</v>
      </c>
      <c r="E22" s="43"/>
      <c r="F22" s="43"/>
      <c r="G22" s="50" t="s">
        <v>40</v>
      </c>
      <c r="H22" s="51"/>
      <c r="I22" s="10">
        <v>1</v>
      </c>
      <c r="J22" s="18"/>
    </row>
    <row r="23" spans="1:10" s="6" customFormat="1" x14ac:dyDescent="0.25">
      <c r="A23" s="18"/>
      <c r="B23" s="42" t="str">
        <f>Programa!B23</f>
        <v>Medición periódica en flujómetro para conocer la cantidad de agua potable de consumo institucional</v>
      </c>
      <c r="C23" s="42"/>
      <c r="D23" s="43" t="str">
        <f>Programa!H23</f>
        <v>25-08/25 AL 12-12/25</v>
      </c>
      <c r="E23" s="43"/>
      <c r="F23" s="43"/>
      <c r="G23" s="24" t="s">
        <v>41</v>
      </c>
      <c r="H23" s="26"/>
      <c r="I23" s="10">
        <v>1</v>
      </c>
      <c r="J23" s="18"/>
    </row>
    <row r="24" spans="1:10" s="6" customFormat="1" x14ac:dyDescent="0.25">
      <c r="A24" s="18"/>
      <c r="B24" s="42" t="str">
        <f>Programa!B24</f>
        <v>Participar en las auditorás programadas del SGI</v>
      </c>
      <c r="C24" s="42"/>
      <c r="D24" s="43">
        <v>45925</v>
      </c>
      <c r="E24" s="43"/>
      <c r="F24" s="43"/>
      <c r="G24" s="24" t="s">
        <v>42</v>
      </c>
      <c r="H24" s="26"/>
      <c r="I24" s="10">
        <v>1</v>
      </c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M.C.I.A. Jessica A. Reyes Larios</v>
      </c>
      <c r="E34" s="27"/>
      <c r="F34" s="27"/>
      <c r="H34" s="27" t="str">
        <f>Programa!G35</f>
        <v>Mtro. Octavio Obil Martínez</v>
      </c>
      <c r="I34" s="27"/>
      <c r="J34" s="17"/>
    </row>
    <row r="35" spans="1:10" ht="28.5" customHeight="1" x14ac:dyDescent="0.25">
      <c r="A35" s="17"/>
      <c r="B35" s="9" t="str">
        <f>C7</f>
        <v>ALEJANDRO LARA MÁRQUEZ</v>
      </c>
      <c r="D35" s="47" t="s">
        <v>29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2026-01-09T21:57:41Z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