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\Downloads\"/>
    </mc:Choice>
  </mc:AlternateContent>
  <xr:revisionPtr revIDLastSave="0" documentId="13_ncr:1_{B2002543-CC09-4ECC-8521-3A197D62C9D1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Programa" sheetId="1" r:id="rId1"/>
    <sheet name="Reporte 1" sheetId="7" r:id="rId2"/>
    <sheet name="Reporte 2" sheetId="10" r:id="rId3"/>
    <sheet name="Reporte 3" sheetId="9" r:id="rId4"/>
  </sheets>
  <definedNames>
    <definedName name="_xlnm.Print_Area" localSheetId="0">Programa!$A$1:$J$40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0" l="1"/>
  <c r="H34" i="10"/>
  <c r="D34" i="10"/>
  <c r="D25" i="10"/>
  <c r="B25" i="10"/>
  <c r="D24" i="10"/>
  <c r="B24" i="10"/>
  <c r="D23" i="10"/>
  <c r="B23" i="10"/>
  <c r="D22" i="10"/>
  <c r="B22" i="10"/>
  <c r="D21" i="10"/>
  <c r="B21" i="10"/>
  <c r="D20" i="10"/>
  <c r="B20" i="10"/>
  <c r="B16" i="10"/>
  <c r="B13" i="10"/>
  <c r="C10" i="10"/>
  <c r="H8" i="10"/>
  <c r="E5" i="10"/>
  <c r="B21" i="7"/>
  <c r="B22" i="7"/>
  <c r="B23" i="7"/>
  <c r="B24" i="7"/>
  <c r="B25" i="7"/>
  <c r="B20" i="7"/>
  <c r="B16" i="7"/>
  <c r="D25" i="7"/>
  <c r="D24" i="7"/>
  <c r="D23" i="7"/>
  <c r="D22" i="7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7"/>
  <c r="D34" i="7"/>
  <c r="D21" i="7"/>
  <c r="D20" i="7"/>
  <c r="B13" i="7"/>
  <c r="C10" i="7"/>
  <c r="H8" i="7"/>
  <c r="B35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7B37EA68-BA4D-413F-A3F1-8B24B1032207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<sst xmlns="http://schemas.openxmlformats.org/spreadsheetml/2006/main" count="104" uniqueCount="43">
  <si>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</si>
  <si>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</si>
  <si>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</si>
  <si>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</si>
  <si>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</si>
  <si>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</si>
  <si>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</si>
  <si>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</si>
  <si>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</si>
  <si>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</si>
  <si>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</si>
  <si>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</si>
  <si>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</si>
  <si>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</si>
  <si>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</si>
  <si>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</si>
  <si>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</si>
  <si>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</si>
  <si>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</si>
  <si>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</si>
  <si>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</si>
  <si>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</si>
  <si>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</si>
  <si>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</si>
  <si>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AGOSTO- DICIEMBRE 2025</t>
  </si>
  <si>
    <t>M.C.IA. JESSICA ALEJANDRA REYES LARIOS</t>
  </si>
  <si>
    <t>Jefe de División de Ingeniería Ambiental</t>
  </si>
  <si>
    <t>MIA OCTAVIO OBIL  MARTÍNEZ</t>
  </si>
  <si>
    <t>25/08/2025-12/12/2025</t>
  </si>
  <si>
    <t xml:space="preserve">Llevar a cabo las actividades de Investigación correspondientes a Proyecto financiado por el TecNM o internos                                                            Continuar apoyando otras investigaciones y colaboraciones de investigación </t>
  </si>
  <si>
    <t>Continuar y ampliar la revisión bibliográfica y documental sobre el tema</t>
  </si>
  <si>
    <t>Realizar muestreos en campo correspondientes al semestre</t>
  </si>
  <si>
    <t>Fotos</t>
  </si>
  <si>
    <t>Reporte de investigacion</t>
  </si>
  <si>
    <t>INVESTIGACION (PROYECTO FINANCIADO)</t>
  </si>
  <si>
    <t>FRANCISCO JOSÉ GÓMEZ MARÍN</t>
  </si>
  <si>
    <t xml:space="preserve">Colaboración en proyecto aprobado y financiado por el TecNM.                                                                                                                                                                                                        </t>
  </si>
  <si>
    <t>Colaboración en proyecto financiado por TecNM                                                                                                                                                                                                        Colaboracion de proyecto de investigacion con financiamiento.</t>
  </si>
  <si>
    <t>Colaborar y participar en la elaboración de productos de los Informes</t>
  </si>
  <si>
    <t>Colaborar en cotizar, hacer requisición, seguimiento  de compra y adquisición de los equipos, materiales y servicios incluidos en el presupuesto del Proyecto del TecNM</t>
  </si>
  <si>
    <t xml:space="preserve">Colaborar en elaboracion de reportes administrativos de las actividades.					</t>
  </si>
  <si>
    <t>Documentos, fotos</t>
  </si>
  <si>
    <t>Documentos, productos, fotos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</si>
</sst>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justify" vertical="justify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55773850-6296-4FEA-9016-FA7CD495B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6766" y="177068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224B8F8-1476-4985-B9BE-97287432E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0670" y="217170"/>
          <a:ext cx="83377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3" zoomScale="160" zoomScaleNormal="160" zoomScaleSheetLayoutView="160" workbookViewId="0">
      <selection activeCell="B20" sqref="B20:G20"/>
    </sheetView>
  </sheetViews>
  <sheetFormatPr baseColWidth="10" defaultColWidth="11.44140625" defaultRowHeight="13.2" x14ac:dyDescent="0.25"/>
  <cols>
    <col min="1" max="1" width="1.6640625" style="1" customWidth="1"/>
    <col min="2" max="2" width="38.44140625" style="1" bestFit="1" customWidth="1"/>
    <col min="3" max="3" width="4.6640625" style="1" bestFit="1" customWidth="1"/>
    <col min="4" max="5" width="11.109375" style="1" customWidth="1"/>
    <col min="6" max="6" width="7.44140625" style="1" customWidth="1"/>
    <col min="7" max="7" width="11.44140625" style="1"/>
    <col min="8" max="8" width="19.33203125" style="1" customWidth="1"/>
    <col min="9" max="9" width="2.109375" style="1" customWidth="1"/>
    <col min="10" max="16384" width="11.44140625" style="1"/>
  </cols>
  <sheetData>
    <row r="1" spans="1:16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2" t="s">
        <v>22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3" t="s">
        <v>0</v>
      </c>
      <c r="C4" s="33"/>
      <c r="D4" s="33"/>
      <c r="E4" s="33"/>
      <c r="F4" s="33"/>
      <c r="G4" s="33"/>
      <c r="H4" s="33"/>
      <c r="I4" s="17"/>
    </row>
    <row r="5" spans="1:16" x14ac:dyDescent="0.25">
      <c r="A5" s="17"/>
      <c r="B5" s="34" t="s">
        <v>1</v>
      </c>
      <c r="C5" s="34"/>
      <c r="D5" s="34"/>
      <c r="E5" s="38" t="s">
        <v>23</v>
      </c>
      <c r="F5" s="38"/>
      <c r="G5" s="38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30" t="s">
        <v>35</v>
      </c>
      <c r="D7" s="30"/>
      <c r="E7" s="30"/>
      <c r="F7" s="30"/>
      <c r="G7" s="30"/>
      <c r="H7" s="30"/>
      <c r="I7" s="17"/>
    </row>
    <row r="8" spans="1:16" ht="14.4" x14ac:dyDescent="0.3">
      <c r="A8" s="17"/>
      <c r="B8"/>
      <c r="C8"/>
      <c r="D8"/>
      <c r="F8" s="4" t="s">
        <v>3</v>
      </c>
      <c r="G8" s="39" t="s">
        <v>24</v>
      </c>
      <c r="H8" s="39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30" t="s">
        <v>34</v>
      </c>
      <c r="D10" s="30"/>
      <c r="E10" s="30"/>
      <c r="F10" s="30"/>
      <c r="G10" s="30"/>
      <c r="H10" s="30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1" t="s">
        <v>5</v>
      </c>
      <c r="C12" s="31"/>
      <c r="D12" s="31"/>
      <c r="E12" s="31"/>
      <c r="F12" s="31"/>
      <c r="G12" s="31"/>
      <c r="H12" s="31"/>
      <c r="I12" s="18"/>
    </row>
    <row r="13" spans="1:16" s="6" customFormat="1" ht="61.05" customHeight="1" x14ac:dyDescent="0.25">
      <c r="A13" s="18"/>
      <c r="B13" s="32" t="s">
        <v>29</v>
      </c>
      <c r="C13" s="32"/>
      <c r="D13" s="32"/>
      <c r="E13" s="32"/>
      <c r="F13" s="32"/>
      <c r="G13" s="32"/>
      <c r="H13" s="32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1" t="s">
        <v>6</v>
      </c>
      <c r="C15" s="31"/>
      <c r="D15" s="31"/>
      <c r="E15" s="31"/>
      <c r="F15" s="31"/>
      <c r="G15" s="31"/>
      <c r="H15" s="31"/>
      <c r="I15" s="18"/>
    </row>
    <row r="16" spans="1:16" s="6" customFormat="1" ht="64.95" customHeight="1" x14ac:dyDescent="0.25">
      <c r="A16" s="18"/>
      <c r="B16" s="32" t="s">
        <v>36</v>
      </c>
      <c r="C16" s="32"/>
      <c r="D16" s="32"/>
      <c r="E16" s="32"/>
      <c r="F16" s="32"/>
      <c r="G16" s="32"/>
      <c r="H16" s="32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7" t="s">
        <v>7</v>
      </c>
      <c r="C18" s="37"/>
      <c r="D18" s="37"/>
      <c r="E18" s="37"/>
      <c r="F18" s="37"/>
      <c r="G18" s="37"/>
      <c r="H18" s="37"/>
      <c r="I18" s="18"/>
    </row>
    <row r="19" spans="1:9" s="6" customFormat="1" x14ac:dyDescent="0.25">
      <c r="A19" s="18"/>
      <c r="B19" s="42" t="s">
        <v>8</v>
      </c>
      <c r="C19" s="43"/>
      <c r="D19" s="43"/>
      <c r="E19" s="43"/>
      <c r="F19" s="43"/>
      <c r="G19" s="44"/>
      <c r="H19" s="21" t="s">
        <v>9</v>
      </c>
      <c r="I19" s="18"/>
    </row>
    <row r="20" spans="1:9" s="6" customFormat="1" x14ac:dyDescent="0.25">
      <c r="A20" s="18"/>
      <c r="B20" s="27" t="s">
        <v>37</v>
      </c>
      <c r="C20" s="28"/>
      <c r="D20" s="28"/>
      <c r="E20" s="28"/>
      <c r="F20" s="28"/>
      <c r="G20" s="29"/>
      <c r="H20" s="11" t="s">
        <v>28</v>
      </c>
      <c r="I20" s="18"/>
    </row>
    <row r="21" spans="1:9" s="6" customFormat="1" x14ac:dyDescent="0.25">
      <c r="A21" s="18"/>
      <c r="B21" s="27" t="s">
        <v>30</v>
      </c>
      <c r="C21" s="28"/>
      <c r="D21" s="28"/>
      <c r="E21" s="28"/>
      <c r="F21" s="28"/>
      <c r="G21" s="29"/>
      <c r="H21" s="11" t="s">
        <v>28</v>
      </c>
      <c r="I21" s="18"/>
    </row>
    <row r="22" spans="1:9" s="6" customFormat="1" x14ac:dyDescent="0.25">
      <c r="A22" s="18"/>
      <c r="B22" s="27" t="s">
        <v>31</v>
      </c>
      <c r="C22" s="28"/>
      <c r="D22" s="28"/>
      <c r="E22" s="28"/>
      <c r="F22" s="28"/>
      <c r="G22" s="29"/>
      <c r="H22" s="11" t="s">
        <v>28</v>
      </c>
      <c r="I22" s="18"/>
    </row>
    <row r="23" spans="1:9" s="6" customFormat="1" x14ac:dyDescent="0.25">
      <c r="A23" s="18"/>
      <c r="B23" s="27" t="s">
        <v>38</v>
      </c>
      <c r="C23" s="28"/>
      <c r="D23" s="28"/>
      <c r="E23" s="28"/>
      <c r="F23" s="28"/>
      <c r="G23" s="29"/>
      <c r="H23" s="11" t="s">
        <v>28</v>
      </c>
      <c r="I23" s="18"/>
    </row>
    <row r="24" spans="1:9" s="6" customFormat="1" x14ac:dyDescent="0.25">
      <c r="A24" s="18"/>
      <c r="B24" s="27" t="s">
        <v>39</v>
      </c>
      <c r="C24" s="28"/>
      <c r="D24" s="28"/>
      <c r="E24" s="28"/>
      <c r="F24" s="28"/>
      <c r="G24" s="29"/>
      <c r="H24" s="11" t="s">
        <v>28</v>
      </c>
      <c r="I24" s="18"/>
    </row>
    <row r="25" spans="1:9" s="6" customFormat="1" x14ac:dyDescent="0.25">
      <c r="A25" s="18"/>
      <c r="B25" s="27" t="s">
        <v>40</v>
      </c>
      <c r="C25" s="28"/>
      <c r="D25" s="28"/>
      <c r="E25" s="28"/>
      <c r="F25" s="28"/>
      <c r="G25" s="29"/>
      <c r="H25" s="11" t="s">
        <v>28</v>
      </c>
      <c r="I25" s="18"/>
    </row>
    <row r="26" spans="1:9" s="6" customFormat="1" x14ac:dyDescent="0.25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25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5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5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1" t="s">
        <v>10</v>
      </c>
      <c r="C31" s="31"/>
      <c r="D31" s="31"/>
      <c r="E31" s="31"/>
      <c r="F31" s="31"/>
      <c r="G31" s="31"/>
      <c r="H31" s="31"/>
      <c r="I31" s="18"/>
    </row>
    <row r="32" spans="1:9" s="6" customFormat="1" ht="46.5" customHeight="1" x14ac:dyDescent="0.25">
      <c r="A32" s="18"/>
      <c r="B32" s="36"/>
      <c r="C32" s="36"/>
      <c r="D32" s="36"/>
      <c r="E32" s="36"/>
      <c r="F32" s="36"/>
      <c r="G32" s="36"/>
      <c r="H32" s="36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FRANCISCO JOSÉ GÓMEZ MARÍN</v>
      </c>
      <c r="D35" s="30" t="s">
        <v>25</v>
      </c>
      <c r="E35" s="30"/>
      <c r="F35"/>
      <c r="G35" s="30" t="s">
        <v>27</v>
      </c>
      <c r="H35" s="30"/>
      <c r="I35" s="17"/>
    </row>
    <row r="36" spans="1:9" ht="28.5" customHeight="1" x14ac:dyDescent="0.25">
      <c r="A36" s="17"/>
      <c r="B36" s="9" t="s">
        <v>11</v>
      </c>
      <c r="D36" s="40" t="s">
        <v>26</v>
      </c>
      <c r="E36" s="40"/>
      <c r="G36" s="41" t="s">
        <v>12</v>
      </c>
      <c r="H36" s="41"/>
      <c r="I36" s="17"/>
    </row>
    <row r="37" spans="1:9" x14ac:dyDescent="0.25">
      <c r="A37" s="17"/>
      <c r="I37" s="17"/>
    </row>
    <row r="38" spans="1:9" x14ac:dyDescent="0.25">
      <c r="A38" s="17"/>
      <c r="B38" s="35" t="s">
        <v>13</v>
      </c>
      <c r="C38" s="35"/>
      <c r="D38" s="35"/>
      <c r="E38" s="35"/>
      <c r="F38" s="35"/>
      <c r="G38" s="35"/>
      <c r="H38" s="35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8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3" zoomScale="205" zoomScaleNormal="205" zoomScaleSheetLayoutView="205" workbookViewId="0">
      <selection activeCell="G25" sqref="G25:H25"/>
    </sheetView>
  </sheetViews>
  <sheetFormatPr baseColWidth="10" defaultColWidth="11.44140625" defaultRowHeight="13.2" x14ac:dyDescent="0.25"/>
  <cols>
    <col min="1" max="1" width="1.6640625" style="1" customWidth="1"/>
    <col min="2" max="2" width="28.77734375" style="1" customWidth="1"/>
    <col min="3" max="3" width="9.6640625" style="1" customWidth="1"/>
    <col min="4" max="6" width="6.4414062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J3" s="17"/>
    </row>
    <row r="4" spans="1:10" x14ac:dyDescent="0.25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5">
      <c r="A5" s="17"/>
      <c r="B5" s="34" t="s">
        <v>1</v>
      </c>
      <c r="C5" s="34"/>
      <c r="D5" s="34"/>
      <c r="E5" s="50" t="str">
        <f>Programa!E5</f>
        <v>AMBIENTAL</v>
      </c>
      <c r="F5" s="50"/>
      <c r="G5" s="50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0" t="s">
        <v>35</v>
      </c>
      <c r="D7" s="30"/>
      <c r="E7" s="30"/>
      <c r="F7" s="30"/>
      <c r="G7" s="30"/>
      <c r="H7" s="30"/>
      <c r="I7" s="30"/>
      <c r="J7" s="17"/>
    </row>
    <row r="8" spans="1:10" x14ac:dyDescent="0.25">
      <c r="A8" s="17"/>
      <c r="B8" s="4" t="s">
        <v>14</v>
      </c>
      <c r="C8" s="30">
        <v>1</v>
      </c>
      <c r="D8" s="30"/>
      <c r="E8" s="8"/>
      <c r="G8" s="4" t="s">
        <v>3</v>
      </c>
      <c r="H8" s="39" t="str">
        <f>Programa!G8</f>
        <v>AGOSTO- DICIEMBRE 2025</v>
      </c>
      <c r="I8" s="3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0" t="str">
        <f>Programa!C10</f>
        <v>INVESTIGACION (PROYECTO FINANCIADO)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5">
      <c r="A13" s="18"/>
      <c r="B13" s="32" t="str">
        <f>Programa!B13</f>
        <v xml:space="preserve">Llevar a cabo las actividades de Investigación correspondientes a Proyecto financiado por el TecNM o internos                                                            Continuar apoyando otras investigaciones y colaboraciones de investigación 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55.95" customHeight="1" x14ac:dyDescent="0.25">
      <c r="A16" s="18"/>
      <c r="B16" s="32" t="str">
        <f>Programa!B16</f>
        <v xml:space="preserve">Colaboración en proyecto aprobado y financiado por el TecNM.                                                                                                                                                                                                        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5">
      <c r="A19" s="18"/>
      <c r="B19" s="37" t="s">
        <v>15</v>
      </c>
      <c r="C19" s="37"/>
      <c r="D19" s="49" t="s">
        <v>16</v>
      </c>
      <c r="E19" s="49"/>
      <c r="F19" s="49"/>
      <c r="G19" s="37" t="s">
        <v>17</v>
      </c>
      <c r="H19" s="37"/>
      <c r="I19" s="20" t="s">
        <v>18</v>
      </c>
      <c r="J19" s="18"/>
    </row>
    <row r="20" spans="1:10" s="6" customFormat="1" ht="25.8" customHeight="1" x14ac:dyDescent="0.25">
      <c r="A20" s="18"/>
      <c r="B20" s="48" t="str">
        <f>Programa!B20</f>
        <v>Colaboración en proyecto financiado por TecNM                                                                                                                                                                                                        Colaboracion de proyecto de investigacion con financiamiento.</v>
      </c>
      <c r="C20" s="48"/>
      <c r="D20" s="46" t="str">
        <f>Programa!H20</f>
        <v>25/08/2025-12/12/2025</v>
      </c>
      <c r="E20" s="46"/>
      <c r="F20" s="46"/>
      <c r="G20" s="45" t="s">
        <v>32</v>
      </c>
      <c r="H20" s="45"/>
      <c r="I20" s="10">
        <v>0.33</v>
      </c>
      <c r="J20" s="18"/>
    </row>
    <row r="21" spans="1:10" s="6" customFormat="1" ht="25.8" customHeight="1" x14ac:dyDescent="0.25">
      <c r="A21" s="18"/>
      <c r="B21" s="48" t="str">
        <f>Programa!B21</f>
        <v>Continuar y ampliar la revisión bibliográfica y documental sobre el tema</v>
      </c>
      <c r="C21" s="48"/>
      <c r="D21" s="46" t="str">
        <f>Programa!H21</f>
        <v>25/08/2025-12/12/2025</v>
      </c>
      <c r="E21" s="46"/>
      <c r="F21" s="46"/>
      <c r="G21" s="45" t="s">
        <v>32</v>
      </c>
      <c r="H21" s="45"/>
      <c r="I21" s="10">
        <v>0.33</v>
      </c>
      <c r="J21" s="18"/>
    </row>
    <row r="22" spans="1:10" s="6" customFormat="1" ht="25.8" customHeight="1" x14ac:dyDescent="0.25">
      <c r="A22" s="18"/>
      <c r="B22" s="48" t="str">
        <f>Programa!B22</f>
        <v>Realizar muestreos en campo correspondientes al semestre</v>
      </c>
      <c r="C22" s="48"/>
      <c r="D22" s="46" t="str">
        <f>Programa!H22</f>
        <v>25/08/2025-12/12/2025</v>
      </c>
      <c r="E22" s="46"/>
      <c r="F22" s="46"/>
      <c r="G22" s="24" t="s">
        <v>33</v>
      </c>
      <c r="H22" s="26"/>
      <c r="I22" s="10">
        <v>0.33</v>
      </c>
      <c r="J22" s="18"/>
    </row>
    <row r="23" spans="1:10" s="6" customFormat="1" ht="25.8" customHeight="1" x14ac:dyDescent="0.25">
      <c r="A23" s="18"/>
      <c r="B23" s="48" t="str">
        <f>Programa!B23</f>
        <v>Colaborar y participar en la elaboración de productos de los Informes</v>
      </c>
      <c r="C23" s="48"/>
      <c r="D23" s="46" t="str">
        <f>Programa!H23</f>
        <v>25/08/2025-12/12/2025</v>
      </c>
      <c r="E23" s="46"/>
      <c r="F23" s="46"/>
      <c r="G23" s="45" t="s">
        <v>42</v>
      </c>
      <c r="H23" s="45"/>
      <c r="I23" s="10">
        <v>0.33</v>
      </c>
      <c r="J23" s="18"/>
    </row>
    <row r="24" spans="1:10" s="6" customFormat="1" ht="25.8" customHeight="1" x14ac:dyDescent="0.25">
      <c r="A24" s="18"/>
      <c r="B24" s="48" t="str">
        <f>Programa!B24</f>
        <v>Colaborar en cotizar, hacer requisición, seguimiento  de compra y adquisición de los equipos, materiales y servicios incluidos en el presupuesto del Proyecto del TecNM</v>
      </c>
      <c r="C24" s="48"/>
      <c r="D24" s="46" t="str">
        <f>Programa!H24</f>
        <v>25/08/2025-12/12/2025</v>
      </c>
      <c r="E24" s="46"/>
      <c r="F24" s="46"/>
      <c r="G24" s="45" t="s">
        <v>41</v>
      </c>
      <c r="H24" s="45"/>
      <c r="I24" s="10">
        <v>0.33</v>
      </c>
      <c r="J24" s="18"/>
    </row>
    <row r="25" spans="1:10" s="6" customFormat="1" ht="25.8" customHeight="1" x14ac:dyDescent="0.25">
      <c r="A25" s="18"/>
      <c r="B25" s="48" t="str">
        <f>Programa!B25</f>
        <v xml:space="preserve">Colaborar en elaboracion de reportes administrativos de las actividades.					</v>
      </c>
      <c r="C25" s="48"/>
      <c r="D25" s="46" t="str">
        <f>Programa!H25</f>
        <v>25/08/2025-12/12/2025</v>
      </c>
      <c r="E25" s="46"/>
      <c r="F25" s="46"/>
      <c r="G25" s="45" t="s">
        <v>42</v>
      </c>
      <c r="H25" s="45"/>
      <c r="I25" s="10">
        <v>0.33</v>
      </c>
      <c r="J25" s="18"/>
    </row>
    <row r="26" spans="1:10" s="6" customFormat="1" x14ac:dyDescent="0.25">
      <c r="A26" s="18"/>
      <c r="B26" s="45"/>
      <c r="C26" s="45"/>
      <c r="D26" s="46"/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5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M.C.IA. JESSICA ALEJANDRA REYES LARIOS</v>
      </c>
      <c r="E34" s="30"/>
      <c r="F34" s="30"/>
      <c r="H34" s="30" t="str">
        <f>Programa!G35</f>
        <v>MIA OCTAVIO OBIL  MARTÍNEZ</v>
      </c>
      <c r="I34" s="30"/>
      <c r="J34" s="17"/>
    </row>
    <row r="35" spans="1:10" ht="28.5" customHeight="1" x14ac:dyDescent="0.25">
      <c r="A35" s="17"/>
      <c r="B35" s="9" t="str">
        <f>C7</f>
        <v>FRANCISCO JOSÉ GÓMEZ MARÍN</v>
      </c>
      <c r="D35" s="47" t="s">
        <v>26</v>
      </c>
      <c r="E35" s="47"/>
      <c r="F35" s="47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5" t="s">
        <v>20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1291F-78AC-4F09-91D8-379142C6718C}">
  <sheetPr>
    <pageSetUpPr fitToPage="1"/>
  </sheetPr>
  <dimension ref="A1:J39"/>
  <sheetViews>
    <sheetView tabSelected="1" view="pageBreakPreview" topLeftCell="A20" zoomScale="205" zoomScaleNormal="205" zoomScaleSheetLayoutView="205" workbookViewId="0">
      <selection activeCell="I27" sqref="I27"/>
    </sheetView>
  </sheetViews>
  <sheetFormatPr baseColWidth="10" defaultColWidth="11.44140625" defaultRowHeight="13.2" x14ac:dyDescent="0.25"/>
  <cols>
    <col min="1" max="1" width="1.6640625" style="1" customWidth="1"/>
    <col min="2" max="2" width="28.77734375" style="1" customWidth="1"/>
    <col min="3" max="3" width="9.6640625" style="1" customWidth="1"/>
    <col min="4" max="6" width="6.4414062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J3" s="17"/>
    </row>
    <row r="4" spans="1:10" x14ac:dyDescent="0.25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5">
      <c r="A5" s="17"/>
      <c r="B5" s="34" t="s">
        <v>1</v>
      </c>
      <c r="C5" s="34"/>
      <c r="D5" s="34"/>
      <c r="E5" s="50" t="str">
        <f>Programa!E5</f>
        <v>AMBIENTAL</v>
      </c>
      <c r="F5" s="50"/>
      <c r="G5" s="50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0" t="s">
        <v>35</v>
      </c>
      <c r="D7" s="30"/>
      <c r="E7" s="30"/>
      <c r="F7" s="30"/>
      <c r="G7" s="30"/>
      <c r="H7" s="30"/>
      <c r="I7" s="30"/>
      <c r="J7" s="17"/>
    </row>
    <row r="8" spans="1:10" x14ac:dyDescent="0.25">
      <c r="A8" s="17"/>
      <c r="B8" s="4" t="s">
        <v>14</v>
      </c>
      <c r="C8" s="30">
        <v>2</v>
      </c>
      <c r="D8" s="30"/>
      <c r="E8" s="8"/>
      <c r="G8" s="4" t="s">
        <v>3</v>
      </c>
      <c r="H8" s="39" t="str">
        <f>Programa!G8</f>
        <v>AGOSTO- DICIEMBRE 2025</v>
      </c>
      <c r="I8" s="3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0" t="str">
        <f>Programa!C10</f>
        <v>INVESTIGACION (PROYECTO FINANCIADO)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5">
      <c r="A13" s="18"/>
      <c r="B13" s="32" t="str">
        <f>Programa!B13</f>
        <v xml:space="preserve">Llevar a cabo las actividades de Investigación correspondientes a Proyecto financiado por el TecNM o internos                                                            Continuar apoyando otras investigaciones y colaboraciones de investigación 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55.95" customHeight="1" x14ac:dyDescent="0.25">
      <c r="A16" s="18"/>
      <c r="B16" s="32" t="str">
        <f>Programa!B16</f>
        <v xml:space="preserve">Colaboración en proyecto aprobado y financiado por el TecNM.                                                                                                                                                                                                        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5">
      <c r="A19" s="18"/>
      <c r="B19" s="37" t="s">
        <v>15</v>
      </c>
      <c r="C19" s="37"/>
      <c r="D19" s="49" t="s">
        <v>16</v>
      </c>
      <c r="E19" s="49"/>
      <c r="F19" s="49"/>
      <c r="G19" s="37" t="s">
        <v>17</v>
      </c>
      <c r="H19" s="37"/>
      <c r="I19" s="20" t="s">
        <v>18</v>
      </c>
      <c r="J19" s="18"/>
    </row>
    <row r="20" spans="1:10" s="6" customFormat="1" ht="25.8" customHeight="1" x14ac:dyDescent="0.25">
      <c r="A20" s="18"/>
      <c r="B20" s="48" t="str">
        <f>Programa!B20</f>
        <v>Colaboración en proyecto financiado por TecNM                                                                                                                                                                                                        Colaboracion de proyecto de investigacion con financiamiento.</v>
      </c>
      <c r="C20" s="48"/>
      <c r="D20" s="46" t="str">
        <f>Programa!H20</f>
        <v>25/08/2025-12/12/2025</v>
      </c>
      <c r="E20" s="46"/>
      <c r="F20" s="46"/>
      <c r="G20" s="45" t="s">
        <v>32</v>
      </c>
      <c r="H20" s="45"/>
      <c r="I20" s="10">
        <v>0.66</v>
      </c>
      <c r="J20" s="18"/>
    </row>
    <row r="21" spans="1:10" s="6" customFormat="1" ht="25.8" customHeight="1" x14ac:dyDescent="0.25">
      <c r="A21" s="18"/>
      <c r="B21" s="48" t="str">
        <f>Programa!B21</f>
        <v>Continuar y ampliar la revisión bibliográfica y documental sobre el tema</v>
      </c>
      <c r="C21" s="48"/>
      <c r="D21" s="46" t="str">
        <f>Programa!H21</f>
        <v>25/08/2025-12/12/2025</v>
      </c>
      <c r="E21" s="46"/>
      <c r="F21" s="46"/>
      <c r="G21" s="45" t="s">
        <v>32</v>
      </c>
      <c r="H21" s="45"/>
      <c r="I21" s="10">
        <v>0.66</v>
      </c>
      <c r="J21" s="18"/>
    </row>
    <row r="22" spans="1:10" s="6" customFormat="1" ht="25.8" customHeight="1" x14ac:dyDescent="0.25">
      <c r="A22" s="18"/>
      <c r="B22" s="48" t="str">
        <f>Programa!B22</f>
        <v>Realizar muestreos en campo correspondientes al semestre</v>
      </c>
      <c r="C22" s="48"/>
      <c r="D22" s="46" t="str">
        <f>Programa!H22</f>
        <v>25/08/2025-12/12/2025</v>
      </c>
      <c r="E22" s="46"/>
      <c r="F22" s="46"/>
      <c r="G22" s="24" t="s">
        <v>33</v>
      </c>
      <c r="H22" s="26"/>
      <c r="I22" s="10">
        <v>0.66</v>
      </c>
      <c r="J22" s="18"/>
    </row>
    <row r="23" spans="1:10" s="6" customFormat="1" ht="25.8" customHeight="1" x14ac:dyDescent="0.25">
      <c r="A23" s="18"/>
      <c r="B23" s="48" t="str">
        <f>Programa!B23</f>
        <v>Colaborar y participar en la elaboración de productos de los Informes</v>
      </c>
      <c r="C23" s="48"/>
      <c r="D23" s="46" t="str">
        <f>Programa!H23</f>
        <v>25/08/2025-12/12/2025</v>
      </c>
      <c r="E23" s="46"/>
      <c r="F23" s="46"/>
      <c r="G23" s="45" t="s">
        <v>42</v>
      </c>
      <c r="H23" s="45"/>
      <c r="I23" s="10">
        <v>0.66</v>
      </c>
      <c r="J23" s="18"/>
    </row>
    <row r="24" spans="1:10" s="6" customFormat="1" ht="25.8" customHeight="1" x14ac:dyDescent="0.25">
      <c r="A24" s="18"/>
      <c r="B24" s="48" t="str">
        <f>Programa!B24</f>
        <v>Colaborar en cotizar, hacer requisición, seguimiento  de compra y adquisición de los equipos, materiales y servicios incluidos en el presupuesto del Proyecto del TecNM</v>
      </c>
      <c r="C24" s="48"/>
      <c r="D24" s="46" t="str">
        <f>Programa!H24</f>
        <v>25/08/2025-12/12/2025</v>
      </c>
      <c r="E24" s="46"/>
      <c r="F24" s="46"/>
      <c r="G24" s="45" t="s">
        <v>41</v>
      </c>
      <c r="H24" s="45"/>
      <c r="I24" s="10">
        <v>0.66</v>
      </c>
      <c r="J24" s="18"/>
    </row>
    <row r="25" spans="1:10" s="6" customFormat="1" ht="25.8" customHeight="1" x14ac:dyDescent="0.25">
      <c r="A25" s="18"/>
      <c r="B25" s="48" t="str">
        <f>Programa!B25</f>
        <v xml:space="preserve">Colaborar en elaboracion de reportes administrativos de las actividades.					</v>
      </c>
      <c r="C25" s="48"/>
      <c r="D25" s="46" t="str">
        <f>Programa!H25</f>
        <v>25/08/2025-12/12/2025</v>
      </c>
      <c r="E25" s="46"/>
      <c r="F25" s="46"/>
      <c r="G25" s="45" t="s">
        <v>42</v>
      </c>
      <c r="H25" s="45"/>
      <c r="I25" s="10">
        <v>0.66</v>
      </c>
      <c r="J25" s="18"/>
    </row>
    <row r="26" spans="1:10" s="6" customFormat="1" x14ac:dyDescent="0.25">
      <c r="A26" s="18"/>
      <c r="B26" s="45"/>
      <c r="C26" s="45"/>
      <c r="D26" s="46"/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5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M.C.IA. JESSICA ALEJANDRA REYES LARIOS</v>
      </c>
      <c r="E34" s="30"/>
      <c r="F34" s="30"/>
      <c r="H34" s="30" t="str">
        <f>Programa!G35</f>
        <v>MIA OCTAVIO OBIL  MARTÍNEZ</v>
      </c>
      <c r="I34" s="30"/>
      <c r="J34" s="17"/>
    </row>
    <row r="35" spans="1:10" ht="28.5" customHeight="1" x14ac:dyDescent="0.25">
      <c r="A35" s="17"/>
      <c r="B35" s="9" t="str">
        <f>C7</f>
        <v>FRANCISCO JOSÉ GÓMEZ MARÍN</v>
      </c>
      <c r="D35" s="47" t="s">
        <v>26</v>
      </c>
      <c r="E35" s="47"/>
      <c r="F35" s="47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5" t="s">
        <v>20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18:I18"/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77734375" style="1" customWidth="1"/>
    <col min="3" max="3" width="9.6640625" style="1" customWidth="1"/>
    <col min="4" max="6" width="6.4414062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5">
      <c r="A5" s="17"/>
      <c r="B5" s="34" t="s">
        <v>1</v>
      </c>
      <c r="C5" s="34"/>
      <c r="D5" s="34"/>
      <c r="E5" s="50" t="str">
        <f>Programa!E5</f>
        <v>AMBIENTAL</v>
      </c>
      <c r="F5" s="50"/>
      <c r="G5" s="50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0" t="str">
        <f>Programa!C7</f>
        <v>FRANCISCO JOSÉ GÓMEZ MARÍN</v>
      </c>
      <c r="D7" s="30"/>
      <c r="E7" s="30"/>
      <c r="F7" s="30"/>
      <c r="G7" s="30"/>
      <c r="H7" s="30"/>
      <c r="I7" s="30"/>
      <c r="J7" s="17"/>
    </row>
    <row r="8" spans="1:10" x14ac:dyDescent="0.25">
      <c r="A8" s="17"/>
      <c r="B8" s="4" t="s">
        <v>14</v>
      </c>
      <c r="C8" s="30">
        <v>3</v>
      </c>
      <c r="D8" s="30"/>
      <c r="E8" s="8"/>
      <c r="G8" s="4" t="s">
        <v>3</v>
      </c>
      <c r="H8" s="39" t="str">
        <f>Programa!G8</f>
        <v>AGOSTO- DICIEMBRE 2025</v>
      </c>
      <c r="I8" s="3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0" t="str">
        <f>Programa!C10</f>
        <v>INVESTIGACION (PROYECTO FINANCIADO)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5">
      <c r="A13" s="18"/>
      <c r="B13" s="32" t="str">
        <f>Programa!B13</f>
        <v xml:space="preserve">Llevar a cabo las actividades de Investigación correspondientes a Proyecto financiado por el TecNM o internos                                                            Continuar apoyando otras investigaciones y colaboraciones de investigación 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5">
      <c r="A16" s="18"/>
      <c r="B16" s="32" t="str">
        <f>Programa!B16</f>
        <v xml:space="preserve">Colaboración en proyecto aprobado y financiado por el TecNM.                                                                                                                                                                                                        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5">
      <c r="A19" s="18"/>
      <c r="B19" s="37" t="s">
        <v>15</v>
      </c>
      <c r="C19" s="37"/>
      <c r="D19" s="49" t="s">
        <v>16</v>
      </c>
      <c r="E19" s="49"/>
      <c r="F19" s="49"/>
      <c r="G19" s="37" t="s">
        <v>17</v>
      </c>
      <c r="H19" s="37"/>
      <c r="I19" s="20" t="s">
        <v>18</v>
      </c>
      <c r="J19" s="18"/>
    </row>
    <row r="20" spans="1:10" s="6" customFormat="1" x14ac:dyDescent="0.25">
      <c r="A20" s="18"/>
      <c r="B20" s="45" t="str">
        <f>Programa!B20</f>
        <v>Colaboración en proyecto financiado por TecNM                                                                                                                                                                                                        Colaboracion de proyecto de investigacion con financiamiento.</v>
      </c>
      <c r="C20" s="45"/>
      <c r="D20" s="46" t="str">
        <f>Programa!H20</f>
        <v>25/08/2025-12/12/2025</v>
      </c>
      <c r="E20" s="46"/>
      <c r="F20" s="46"/>
      <c r="G20" s="45"/>
      <c r="H20" s="45"/>
      <c r="I20" s="10"/>
      <c r="J20" s="18"/>
    </row>
    <row r="21" spans="1:10" s="6" customFormat="1" x14ac:dyDescent="0.25">
      <c r="A21" s="18"/>
      <c r="B21" s="45" t="str">
        <f>Programa!B21</f>
        <v>Continuar y ampliar la revisión bibliográfica y documental sobre el tema</v>
      </c>
      <c r="C21" s="45"/>
      <c r="D21" s="46" t="str">
        <f>Programa!H21</f>
        <v>25/08/2025-12/12/2025</v>
      </c>
      <c r="E21" s="46"/>
      <c r="F21" s="46"/>
      <c r="G21" s="45"/>
      <c r="H21" s="45"/>
      <c r="I21" s="10"/>
      <c r="J21" s="18"/>
    </row>
    <row r="22" spans="1:10" s="6" customFormat="1" x14ac:dyDescent="0.25">
      <c r="A22" s="18"/>
      <c r="B22" s="45" t="str">
        <f>Programa!B22</f>
        <v>Realizar muestreos en campo correspondientes al semestre</v>
      </c>
      <c r="C22" s="45"/>
      <c r="D22" s="46" t="str">
        <f>Programa!H22</f>
        <v>25/08/2025-12/12/2025</v>
      </c>
      <c r="E22" s="46"/>
      <c r="F22" s="46"/>
      <c r="G22" s="45"/>
      <c r="H22" s="45"/>
      <c r="I22" s="10"/>
      <c r="J22" s="18"/>
    </row>
    <row r="23" spans="1:10" s="6" customFormat="1" x14ac:dyDescent="0.25">
      <c r="A23" s="18"/>
      <c r="B23" s="45" t="str">
        <f>Programa!B23</f>
        <v>Colaborar y participar en la elaboración de productos de los Informes</v>
      </c>
      <c r="C23" s="45"/>
      <c r="D23" s="46" t="str">
        <f>Programa!H23</f>
        <v>25/08/2025-12/12/2025</v>
      </c>
      <c r="E23" s="46"/>
      <c r="F23" s="46"/>
      <c r="G23" s="45"/>
      <c r="H23" s="45"/>
      <c r="I23" s="10"/>
      <c r="J23" s="18"/>
    </row>
    <row r="24" spans="1:10" s="6" customFormat="1" x14ac:dyDescent="0.25">
      <c r="A24" s="18"/>
      <c r="B24" s="45" t="str">
        <f>Programa!B24</f>
        <v>Colaborar en cotizar, hacer requisición, seguimiento  de compra y adquisición de los equipos, materiales y servicios incluidos en el presupuesto del Proyecto del TecNM</v>
      </c>
      <c r="C24" s="45"/>
      <c r="D24" s="46" t="str">
        <f>Programa!H24</f>
        <v>25/08/2025-12/12/2025</v>
      </c>
      <c r="E24" s="46"/>
      <c r="F24" s="46"/>
      <c r="G24" s="45"/>
      <c r="H24" s="45"/>
      <c r="I24" s="10"/>
      <c r="J24" s="18"/>
    </row>
    <row r="25" spans="1:10" s="6" customFormat="1" x14ac:dyDescent="0.25">
      <c r="A25" s="18"/>
      <c r="B25" s="45" t="str">
        <f>Programa!B25</f>
        <v xml:space="preserve">Colaborar en elaboracion de reportes administrativos de las actividades.					</v>
      </c>
      <c r="C25" s="45"/>
      <c r="D25" s="46" t="str">
        <f>Programa!H25</f>
        <v>25/08/2025-12/12/2025</v>
      </c>
      <c r="E25" s="46"/>
      <c r="F25" s="46"/>
      <c r="G25" s="45"/>
      <c r="H25" s="45"/>
      <c r="I25" s="10"/>
      <c r="J25" s="18"/>
    </row>
    <row r="26" spans="1:10" s="6" customFormat="1" x14ac:dyDescent="0.25">
      <c r="A26" s="18"/>
      <c r="B26" s="45">
        <f>Programa!B26</f>
        <v>0</v>
      </c>
      <c r="C26" s="45"/>
      <c r="D26" s="46">
        <f>Programa!H26</f>
        <v>0</v>
      </c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>
        <f>Programa!B27</f>
        <v>0</v>
      </c>
      <c r="C27" s="45"/>
      <c r="D27" s="46">
        <f>Programa!H27</f>
        <v>0</v>
      </c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>
        <f>Programa!B28</f>
        <v>0</v>
      </c>
      <c r="C28" s="45"/>
      <c r="D28" s="46">
        <f>Programa!H28</f>
        <v>0</v>
      </c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>
        <f>Programa!B29</f>
        <v>0</v>
      </c>
      <c r="C29" s="45"/>
      <c r="D29" s="46">
        <f>Programa!H29</f>
        <v>0</v>
      </c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5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M.C.IA. JESSICA ALEJANDRA REYES LARIOS</v>
      </c>
      <c r="E34" s="30"/>
      <c r="F34" s="30"/>
      <c r="H34" s="30" t="str">
        <f>Programa!G35</f>
        <v>MIA OCTAVIO OBIL  MARTÍNEZ</v>
      </c>
      <c r="I34" s="30"/>
      <c r="J34" s="17"/>
    </row>
    <row r="35" spans="1:10" ht="28.5" customHeight="1" x14ac:dyDescent="0.25">
      <c r="A35" s="17"/>
      <c r="B35" s="9" t="str">
        <f>C7</f>
        <v>FRANCISCO JOSÉ GÓMEZ MARÍN</v>
      </c>
      <c r="D35" s="47" t="s">
        <v>19</v>
      </c>
      <c r="E35" s="47"/>
      <c r="F35" s="47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5" t="s">
        <v>20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5">
      <c r="A38" s="17"/>
      <c r="J38" s="17"/>
    </row>
    <row r="39" spans="1:10" ht="10.050000000000001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Francisco Jose Gomez Marin</cp:lastModifiedBy>
  <cp:revision/>
  <cp:lastPrinted>2025-07-02T21:52:58Z</cp:lastPrinted>
  <dcterms:created xsi:type="dcterms:W3CDTF">2022-07-23T13:46:58Z</dcterms:created>
  <dcterms:modified xsi:type="dcterms:W3CDTF">2025-11-11T18:39:35Z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