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E55B8EF1-6024-40D1-A6C9-CC83A2468695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10" l="1"/>
  <c r="D34" i="10"/>
  <c r="D29" i="10"/>
  <c r="B29" i="10"/>
  <c r="D28" i="10"/>
  <c r="B28" i="10"/>
  <c r="D27" i="10"/>
  <c r="B27" i="10"/>
  <c r="D26" i="10"/>
  <c r="B26" i="10"/>
  <c r="D25" i="10"/>
  <c r="B25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5" i="10" s="1"/>
  <c r="E5" i="10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8993C8B7-C0CF-49A3-871A-27B781F41B6D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<sst xmlns="http://schemas.openxmlformats.org/spreadsheetml/2006/main" count="94" uniqueCount="41">
  <si>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</si>
  <si>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</si>
  <si>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</si>
  <si>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</si>
  <si>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</si>
  <si>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</si>
  <si>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</si>
  <si>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</si>
  <si>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</si>
  <si>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</si>
  <si>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</si>
  <si>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</si>
  <si>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</si>
  <si>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</si>
  <si>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</si>
  <si>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</si>
  <si>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</si>
  <si>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</si>
  <si>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</si>
  <si>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</si>
  <si>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</si>
  <si>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</si>
  <si>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</si>
  <si>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</si>
  <si>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FRANCISCO JOSÉ GÓMEZ MARÍN</t>
  </si>
  <si>
    <t>Ago-Dic 2025</t>
  </si>
  <si>
    <t>Apoyar en actividades del Proyecto de Turismo Comunitario del Corredor Interoceánico en la region de Los Tuxtlas. Apoyo en elaboración de proyectos, filmación y fotografía.</t>
  </si>
  <si>
    <t>Carpetas de archivos de imágenes y videos entregados                                                                                                           Datos e información generada según requerimientos del proyecto</t>
  </si>
  <si>
    <t>Participar en eventos de planeación, evaluación y difusión del proyecto</t>
  </si>
  <si>
    <t>25/08/25-12/12/25</t>
  </si>
  <si>
    <t>GESTIÓN ACADÉMICA (CORREDOR INTEROCEÁNICO-CIT)</t>
  </si>
  <si>
    <t>Proporcionar información socioeconómica y ambiental de la región, información para diagnósticos y proyectos</t>
  </si>
  <si>
    <t>fotos, videos</t>
  </si>
  <si>
    <t>fotos, publicaciones, documentos</t>
  </si>
  <si>
    <t>bases de datos, informes</t>
  </si>
  <si>
    <t>Registros audiovisuales e información en campo</t>
  </si>
  <si>
    <t>Apoyo al Diplomado y/o a cursos de certificación en Normas de turismo</t>
  </si>
  <si>
    <t>Documentos, fotos, materiales</t>
  </si>
  <si>
    <t>Jefe de División de Ingeniería Ambiental</t>
  </si>
  <si>
    <t>MCIA JESSICA A. REYES LARIOS</t>
  </si>
  <si>
    <t>MIA. OCTAVIO OBIL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</si>
</sst>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justify" vertical="justify" wrapText="1"/>
    </xf>
    <xf numFmtId="0" fontId="2" fillId="0" borderId="4" xfId="0" applyFont="1" applyBorder="1" applyAlignment="1">
      <alignment horizontal="justify" vertical="justify" wrapText="1"/>
    </xf>
    <xf numFmtId="0" fontId="2" fillId="0" borderId="6" xfId="0" applyFont="1" applyBorder="1" applyAlignment="1">
      <alignment horizontal="justify" vertical="justify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832671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4EE7EA21-DF21-4ACD-878C-A60628EC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676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67615F-4103-4ECE-AE15-A9ACC372B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1150" y="217170"/>
          <a:ext cx="83377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2" zoomScale="150" zoomScaleNormal="160" zoomScaleSheetLayoutView="150" workbookViewId="0">
      <selection activeCell="B46" sqref="B4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7.109375" style="1" customWidth="1"/>
    <col min="8" max="8" width="17.33203125" style="1" customWidth="1"/>
    <col min="9" max="9" width="1.2187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23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24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8" t="s">
        <v>25</v>
      </c>
      <c r="H8" s="38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30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36" t="s">
        <v>27</v>
      </c>
      <c r="C16" s="37"/>
      <c r="D16" s="37"/>
      <c r="E16" s="37"/>
      <c r="F16" s="37"/>
      <c r="G16" s="37"/>
      <c r="H16" s="3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44" t="s">
        <v>35</v>
      </c>
      <c r="C20" s="45"/>
      <c r="D20" s="45"/>
      <c r="E20" s="45"/>
      <c r="F20" s="45"/>
      <c r="G20" s="46"/>
      <c r="H20" s="11" t="s">
        <v>29</v>
      </c>
      <c r="I20" s="18"/>
    </row>
    <row r="21" spans="1:9" s="6" customFormat="1" x14ac:dyDescent="0.25">
      <c r="A21" s="18"/>
      <c r="B21" s="44" t="s">
        <v>28</v>
      </c>
      <c r="C21" s="45"/>
      <c r="D21" s="45"/>
      <c r="E21" s="45"/>
      <c r="F21" s="45"/>
      <c r="G21" s="46"/>
      <c r="H21" s="11" t="s">
        <v>29</v>
      </c>
      <c r="I21" s="18"/>
    </row>
    <row r="22" spans="1:9" s="6" customFormat="1" x14ac:dyDescent="0.25">
      <c r="A22" s="18"/>
      <c r="B22" s="44" t="s">
        <v>31</v>
      </c>
      <c r="C22" s="45"/>
      <c r="D22" s="45"/>
      <c r="E22" s="45"/>
      <c r="F22" s="45"/>
      <c r="G22" s="46"/>
      <c r="H22" s="11" t="s">
        <v>29</v>
      </c>
      <c r="I22" s="18"/>
    </row>
    <row r="23" spans="1:9" s="6" customFormat="1" x14ac:dyDescent="0.25">
      <c r="A23" s="18"/>
      <c r="B23" s="24" t="s">
        <v>36</v>
      </c>
      <c r="C23" s="25"/>
      <c r="D23" s="25"/>
      <c r="E23" s="25"/>
      <c r="F23" s="25"/>
      <c r="G23" s="26"/>
      <c r="H23" s="11" t="s">
        <v>29</v>
      </c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7" t="s">
        <v>39</v>
      </c>
      <c r="E35" s="27"/>
      <c r="F35"/>
      <c r="G35" s="27" t="s">
        <v>40</v>
      </c>
      <c r="H35" s="27"/>
      <c r="I35" s="17"/>
    </row>
    <row r="36" spans="1:9" ht="28.5" customHeight="1" x14ac:dyDescent="0.25">
      <c r="A36" s="17"/>
      <c r="B36" s="9" t="s">
        <v>11</v>
      </c>
      <c r="D36" s="39" t="s">
        <v>38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1" zoomScale="205" zoomScaleNormal="205" zoomScaleSheetLayoutView="205" workbookViewId="0">
      <selection activeCell="B37" sqref="B37:I37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(CORREDOR INTEROCEÁNICO-CIT)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6" t="str">
        <f>Programa!B13</f>
        <v>Apoyar en actividades del Proyecto de Turismo Comunitario del Corredor Interoceánico en la region de Los Tuxtlas. Apoyo en elaboración de proyectos, filmación y fotografía.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6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50" t="s">
        <v>16</v>
      </c>
      <c r="E19" s="50"/>
      <c r="F19" s="50"/>
      <c r="G19" s="34" t="s">
        <v>17</v>
      </c>
      <c r="H19" s="34"/>
      <c r="I19" s="20" t="s">
        <v>18</v>
      </c>
      <c r="J19" s="18"/>
    </row>
    <row r="20" spans="1:10" s="6" customFormat="1" ht="19.8" customHeight="1" x14ac:dyDescent="0.25">
      <c r="A20" s="18"/>
      <c r="B20" s="49" t="str">
        <f>Programa!B20</f>
        <v>Registros audiovisuales e información en campo</v>
      </c>
      <c r="C20" s="49"/>
      <c r="D20" s="47" t="str">
        <f>Programa!H20</f>
        <v>25/08/25-12/12/25</v>
      </c>
      <c r="E20" s="47"/>
      <c r="F20" s="47"/>
      <c r="G20" s="49" t="s">
        <v>32</v>
      </c>
      <c r="H20" s="49"/>
      <c r="I20" s="10">
        <v>0.33</v>
      </c>
      <c r="J20" s="18"/>
    </row>
    <row r="21" spans="1:10" s="6" customFormat="1" ht="24" customHeight="1" x14ac:dyDescent="0.25">
      <c r="A21" s="18"/>
      <c r="B21" s="49" t="str">
        <f>Programa!B21</f>
        <v>Participar en eventos de planeación, evaluación y difusión del proyecto</v>
      </c>
      <c r="C21" s="49"/>
      <c r="D21" s="47" t="str">
        <f>Programa!H21</f>
        <v>25/08/25-12/12/25</v>
      </c>
      <c r="E21" s="47"/>
      <c r="F21" s="47"/>
      <c r="G21" s="49" t="s">
        <v>33</v>
      </c>
      <c r="H21" s="49"/>
      <c r="I21" s="10">
        <v>0.33</v>
      </c>
      <c r="J21" s="18"/>
    </row>
    <row r="22" spans="1:10" s="6" customFormat="1" ht="25.8" customHeight="1" x14ac:dyDescent="0.25">
      <c r="A22" s="18"/>
      <c r="B22" s="49" t="str">
        <f>Programa!B22</f>
        <v>Proporcionar información socioeconómica y ambiental de la región, información para diagnósticos y proyectos</v>
      </c>
      <c r="C22" s="49"/>
      <c r="D22" s="47" t="str">
        <f>Programa!H22</f>
        <v>25/08/25-12/12/25</v>
      </c>
      <c r="E22" s="47"/>
      <c r="F22" s="47"/>
      <c r="G22" s="49" t="s">
        <v>34</v>
      </c>
      <c r="H22" s="49"/>
      <c r="I22" s="10">
        <v>0.33</v>
      </c>
      <c r="J22" s="18"/>
    </row>
    <row r="23" spans="1:10" s="6" customFormat="1" x14ac:dyDescent="0.25">
      <c r="A23" s="18"/>
      <c r="B23" s="37" t="str">
        <f>Programa!B23</f>
        <v>Apoyo al Diplomado y/o a cursos de certificación en Normas de turismo</v>
      </c>
      <c r="C23" s="37"/>
      <c r="D23" s="47" t="str">
        <f>Programa!H23</f>
        <v>25/08/25-12/12/25</v>
      </c>
      <c r="E23" s="47"/>
      <c r="F23" s="47"/>
      <c r="G23" s="37" t="s">
        <v>37</v>
      </c>
      <c r="H23" s="37"/>
      <c r="I23" s="10">
        <v>0.33</v>
      </c>
      <c r="J23" s="18"/>
    </row>
    <row r="24" spans="1:10" s="6" customFormat="1" x14ac:dyDescent="0.25">
      <c r="A24" s="18"/>
      <c r="B24" s="37">
        <f>Programa!B24</f>
        <v>0</v>
      </c>
      <c r="C24" s="37"/>
      <c r="D24" s="47">
        <f>Programa!H24</f>
        <v>0</v>
      </c>
      <c r="E24" s="47"/>
      <c r="F24" s="47"/>
      <c r="G24" s="37"/>
      <c r="H24" s="37"/>
      <c r="I24" s="10"/>
      <c r="J24" s="18"/>
    </row>
    <row r="25" spans="1:10" s="6" customFormat="1" x14ac:dyDescent="0.25">
      <c r="A25" s="18"/>
      <c r="B25" s="37">
        <f>Programa!B25</f>
        <v>0</v>
      </c>
      <c r="C25" s="37"/>
      <c r="D25" s="47">
        <f>Programa!H25</f>
        <v>0</v>
      </c>
      <c r="E25" s="47"/>
      <c r="F25" s="47"/>
      <c r="G25" s="37"/>
      <c r="H25" s="37"/>
      <c r="I25" s="10"/>
      <c r="J25" s="18"/>
    </row>
    <row r="26" spans="1:10" s="6" customFormat="1" x14ac:dyDescent="0.25">
      <c r="A26" s="18"/>
      <c r="B26" s="37">
        <f>Programa!B26</f>
        <v>0</v>
      </c>
      <c r="C26" s="37"/>
      <c r="D26" s="47">
        <f>Programa!H26</f>
        <v>0</v>
      </c>
      <c r="E26" s="47"/>
      <c r="F26" s="47"/>
      <c r="G26" s="37"/>
      <c r="H26" s="37"/>
      <c r="I26" s="10"/>
      <c r="J26" s="18"/>
    </row>
    <row r="27" spans="1:10" s="6" customFormat="1" x14ac:dyDescent="0.25">
      <c r="A27" s="18"/>
      <c r="B27" s="37">
        <f>Programa!B27</f>
        <v>0</v>
      </c>
      <c r="C27" s="37"/>
      <c r="D27" s="47">
        <f>Programa!H27</f>
        <v>0</v>
      </c>
      <c r="E27" s="47"/>
      <c r="F27" s="47"/>
      <c r="G27" s="37"/>
      <c r="H27" s="37"/>
      <c r="I27" s="10"/>
      <c r="J27" s="18"/>
    </row>
    <row r="28" spans="1:10" s="6" customFormat="1" x14ac:dyDescent="0.25">
      <c r="A28" s="18"/>
      <c r="B28" s="37">
        <f>Programa!B28</f>
        <v>0</v>
      </c>
      <c r="C28" s="37"/>
      <c r="D28" s="47">
        <f>Programa!H28</f>
        <v>0</v>
      </c>
      <c r="E28" s="47"/>
      <c r="F28" s="47"/>
      <c r="G28" s="37"/>
      <c r="H28" s="37"/>
      <c r="I28" s="10"/>
      <c r="J28" s="18"/>
    </row>
    <row r="29" spans="1:10" s="6" customFormat="1" x14ac:dyDescent="0.25">
      <c r="A29" s="18"/>
      <c r="B29" s="37">
        <f>Programa!B29</f>
        <v>0</v>
      </c>
      <c r="C29" s="37"/>
      <c r="D29" s="47">
        <f>Programa!H29</f>
        <v>0</v>
      </c>
      <c r="E29" s="47"/>
      <c r="F29" s="47"/>
      <c r="G29" s="37"/>
      <c r="H29" s="3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MCIA JESSICA A. REYES LARIOS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5">
      <c r="A35" s="17"/>
      <c r="B35" s="9" t="str">
        <f>C7</f>
        <v>FRANCISCO JOSÉ GÓMEZ MARÍN</v>
      </c>
      <c r="D35" s="48" t="s">
        <v>38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A13F8-B5C9-4DF8-BD06-00EE8A6321C4}">
  <sheetPr>
    <pageSetUpPr fitToPage="1"/>
  </sheetPr>
  <dimension ref="A1:J39"/>
  <sheetViews>
    <sheetView tabSelected="1" view="pageBreakPreview" topLeftCell="A4" zoomScale="85" zoomScaleNormal="205" zoomScaleSheetLayoutView="85" workbookViewId="0">
      <selection activeCell="I28" sqref="I2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(CORREDOR INTEROCEÁNICO-CIT)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6" t="str">
        <f>Programa!B13</f>
        <v>Apoyar en actividades del Proyecto de Turismo Comunitario del Corredor Interoceánico en la region de Los Tuxtlas. Apoyo en elaboración de proyectos, filmación y fotografía.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6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50" t="s">
        <v>16</v>
      </c>
      <c r="E19" s="50"/>
      <c r="F19" s="50"/>
      <c r="G19" s="34" t="s">
        <v>17</v>
      </c>
      <c r="H19" s="34"/>
      <c r="I19" s="20" t="s">
        <v>18</v>
      </c>
      <c r="J19" s="18"/>
    </row>
    <row r="20" spans="1:10" s="6" customFormat="1" ht="19.8" customHeight="1" x14ac:dyDescent="0.25">
      <c r="A20" s="18"/>
      <c r="B20" s="49" t="str">
        <f>Programa!B20</f>
        <v>Registros audiovisuales e información en campo</v>
      </c>
      <c r="C20" s="49"/>
      <c r="D20" s="47" t="str">
        <f>Programa!H20</f>
        <v>25/08/25-12/12/25</v>
      </c>
      <c r="E20" s="47"/>
      <c r="F20" s="47"/>
      <c r="G20" s="49" t="s">
        <v>32</v>
      </c>
      <c r="H20" s="49"/>
      <c r="I20" s="10">
        <v>0.66</v>
      </c>
      <c r="J20" s="18"/>
    </row>
    <row r="21" spans="1:10" s="6" customFormat="1" ht="24" customHeight="1" x14ac:dyDescent="0.25">
      <c r="A21" s="18"/>
      <c r="B21" s="49" t="str">
        <f>Programa!B21</f>
        <v>Participar en eventos de planeación, evaluación y difusión del proyecto</v>
      </c>
      <c r="C21" s="49"/>
      <c r="D21" s="47" t="str">
        <f>Programa!H21</f>
        <v>25/08/25-12/12/25</v>
      </c>
      <c r="E21" s="47"/>
      <c r="F21" s="47"/>
      <c r="G21" s="49" t="s">
        <v>33</v>
      </c>
      <c r="H21" s="49"/>
      <c r="I21" s="10">
        <v>0.66</v>
      </c>
      <c r="J21" s="18"/>
    </row>
    <row r="22" spans="1:10" s="6" customFormat="1" ht="25.8" customHeight="1" x14ac:dyDescent="0.25">
      <c r="A22" s="18"/>
      <c r="B22" s="49" t="str">
        <f>Programa!B22</f>
        <v>Proporcionar información socioeconómica y ambiental de la región, información para diagnósticos y proyectos</v>
      </c>
      <c r="C22" s="49"/>
      <c r="D22" s="47" t="str">
        <f>Programa!H22</f>
        <v>25/08/25-12/12/25</v>
      </c>
      <c r="E22" s="47"/>
      <c r="F22" s="47"/>
      <c r="G22" s="49" t="s">
        <v>34</v>
      </c>
      <c r="H22" s="49"/>
      <c r="I22" s="10">
        <v>0.66</v>
      </c>
      <c r="J22" s="18"/>
    </row>
    <row r="23" spans="1:10" s="6" customFormat="1" x14ac:dyDescent="0.25">
      <c r="A23" s="18"/>
      <c r="B23" s="37" t="str">
        <f>Programa!B23</f>
        <v>Apoyo al Diplomado y/o a cursos de certificación en Normas de turismo</v>
      </c>
      <c r="C23" s="37"/>
      <c r="D23" s="47" t="str">
        <f>Programa!H23</f>
        <v>25/08/25-12/12/25</v>
      </c>
      <c r="E23" s="47"/>
      <c r="F23" s="47"/>
      <c r="G23" s="37" t="s">
        <v>37</v>
      </c>
      <c r="H23" s="37"/>
      <c r="I23" s="10">
        <v>0.66</v>
      </c>
      <c r="J23" s="18"/>
    </row>
    <row r="24" spans="1:10" s="6" customFormat="1" x14ac:dyDescent="0.25">
      <c r="A24" s="18"/>
      <c r="B24" s="37">
        <f>Programa!B24</f>
        <v>0</v>
      </c>
      <c r="C24" s="37"/>
      <c r="D24" s="47">
        <f>Programa!H24</f>
        <v>0</v>
      </c>
      <c r="E24" s="47"/>
      <c r="F24" s="47"/>
      <c r="G24" s="37"/>
      <c r="H24" s="37"/>
      <c r="I24" s="10"/>
      <c r="J24" s="18"/>
    </row>
    <row r="25" spans="1:10" s="6" customFormat="1" x14ac:dyDescent="0.25">
      <c r="A25" s="18"/>
      <c r="B25" s="37">
        <f>Programa!B25</f>
        <v>0</v>
      </c>
      <c r="C25" s="37"/>
      <c r="D25" s="47">
        <f>Programa!H25</f>
        <v>0</v>
      </c>
      <c r="E25" s="47"/>
      <c r="F25" s="47"/>
      <c r="G25" s="37"/>
      <c r="H25" s="37"/>
      <c r="I25" s="10"/>
      <c r="J25" s="18"/>
    </row>
    <row r="26" spans="1:10" s="6" customFormat="1" x14ac:dyDescent="0.25">
      <c r="A26" s="18"/>
      <c r="B26" s="37">
        <f>Programa!B26</f>
        <v>0</v>
      </c>
      <c r="C26" s="37"/>
      <c r="D26" s="47">
        <f>Programa!H26</f>
        <v>0</v>
      </c>
      <c r="E26" s="47"/>
      <c r="F26" s="47"/>
      <c r="G26" s="37"/>
      <c r="H26" s="37"/>
      <c r="I26" s="10"/>
      <c r="J26" s="18"/>
    </row>
    <row r="27" spans="1:10" s="6" customFormat="1" x14ac:dyDescent="0.25">
      <c r="A27" s="18"/>
      <c r="B27" s="37">
        <f>Programa!B27</f>
        <v>0</v>
      </c>
      <c r="C27" s="37"/>
      <c r="D27" s="47">
        <f>Programa!H27</f>
        <v>0</v>
      </c>
      <c r="E27" s="47"/>
      <c r="F27" s="47"/>
      <c r="G27" s="37"/>
      <c r="H27" s="37"/>
      <c r="I27" s="10"/>
      <c r="J27" s="18"/>
    </row>
    <row r="28" spans="1:10" s="6" customFormat="1" x14ac:dyDescent="0.25">
      <c r="A28" s="18"/>
      <c r="B28" s="37">
        <f>Programa!B28</f>
        <v>0</v>
      </c>
      <c r="C28" s="37"/>
      <c r="D28" s="47">
        <f>Programa!H28</f>
        <v>0</v>
      </c>
      <c r="E28" s="47"/>
      <c r="F28" s="47"/>
      <c r="G28" s="37"/>
      <c r="H28" s="37"/>
      <c r="I28" s="10"/>
      <c r="J28" s="18"/>
    </row>
    <row r="29" spans="1:10" s="6" customFormat="1" x14ac:dyDescent="0.25">
      <c r="A29" s="18"/>
      <c r="B29" s="37">
        <f>Programa!B29</f>
        <v>0</v>
      </c>
      <c r="C29" s="37"/>
      <c r="D29" s="47">
        <f>Programa!H29</f>
        <v>0</v>
      </c>
      <c r="E29" s="47"/>
      <c r="F29" s="47"/>
      <c r="G29" s="37"/>
      <c r="H29" s="3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MCIA JESSICA A. REYES LARIOS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5">
      <c r="A35" s="17"/>
      <c r="B35" s="9" t="str">
        <f>C7</f>
        <v>FRANCISCO JOSÉ GÓMEZ MARÍN</v>
      </c>
      <c r="D35" s="48" t="s">
        <v>38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FRANCISCO JOSÉ GÓMEZ MARÍN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8" t="str">
        <f>Programa!G8</f>
        <v>Ago-Dic 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GESTIÓN ACADÉMICA (CORREDOR INTEROCEÁNICO-CIT)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6" t="str">
        <f>Programa!B13</f>
        <v>Apoyar en actividades del Proyecto de Turismo Comunitario del Corredor Interoceánico en la region de Los Tuxtlas. Apoyo en elaboración de proyectos, filmación y fotografía.</v>
      </c>
      <c r="C13" s="36"/>
      <c r="D13" s="36"/>
      <c r="E13" s="36"/>
      <c r="F13" s="36"/>
      <c r="G13" s="36"/>
      <c r="H13" s="36"/>
      <c r="I13" s="36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36" t="str">
        <f>Programa!B16</f>
        <v>Carpetas de archivos de imágenes y videos entregados                                                                                                           Datos e información generada según requerimientos del proyecto</v>
      </c>
      <c r="C16" s="36"/>
      <c r="D16" s="36"/>
      <c r="E16" s="36"/>
      <c r="F16" s="36"/>
      <c r="G16" s="36"/>
      <c r="H16" s="36"/>
      <c r="I16" s="36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50" t="s">
        <v>16</v>
      </c>
      <c r="E19" s="50"/>
      <c r="F19" s="50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37" t="str">
        <f>Programa!B20</f>
        <v>Registros audiovisuales e información en campo</v>
      </c>
      <c r="C20" s="37"/>
      <c r="D20" s="47" t="str">
        <f>Programa!H20</f>
        <v>25/08/25-12/12/25</v>
      </c>
      <c r="E20" s="47"/>
      <c r="F20" s="47"/>
      <c r="G20" s="37"/>
      <c r="H20" s="37"/>
      <c r="I20" s="10"/>
      <c r="J20" s="18"/>
    </row>
    <row r="21" spans="1:10" s="6" customFormat="1" x14ac:dyDescent="0.25">
      <c r="A21" s="18"/>
      <c r="B21" s="37" t="str">
        <f>Programa!B21</f>
        <v>Participar en eventos de planeación, evaluación y difusión del proyecto</v>
      </c>
      <c r="C21" s="37"/>
      <c r="D21" s="47" t="str">
        <f>Programa!H21</f>
        <v>25/08/25-12/12/25</v>
      </c>
      <c r="E21" s="47"/>
      <c r="F21" s="47"/>
      <c r="G21" s="37"/>
      <c r="H21" s="37"/>
      <c r="I21" s="10"/>
      <c r="J21" s="18"/>
    </row>
    <row r="22" spans="1:10" s="6" customFormat="1" x14ac:dyDescent="0.25">
      <c r="A22" s="18"/>
      <c r="B22" s="37" t="str">
        <f>Programa!B22</f>
        <v>Proporcionar información socioeconómica y ambiental de la región, información para diagnósticos y proyectos</v>
      </c>
      <c r="C22" s="37"/>
      <c r="D22" s="47" t="str">
        <f>Programa!H22</f>
        <v>25/08/25-12/12/25</v>
      </c>
      <c r="E22" s="47"/>
      <c r="F22" s="47"/>
      <c r="G22" s="37"/>
      <c r="H22" s="37"/>
      <c r="I22" s="10"/>
      <c r="J22" s="18"/>
    </row>
    <row r="23" spans="1:10" s="6" customFormat="1" x14ac:dyDescent="0.25">
      <c r="A23" s="18"/>
      <c r="B23" s="37" t="str">
        <f>Programa!B23</f>
        <v>Apoyo al Diplomado y/o a cursos de certificación en Normas de turismo</v>
      </c>
      <c r="C23" s="37"/>
      <c r="D23" s="47" t="str">
        <f>Programa!H23</f>
        <v>25/08/25-12/12/25</v>
      </c>
      <c r="E23" s="47"/>
      <c r="F23" s="47"/>
      <c r="G23" s="37"/>
      <c r="H23" s="37"/>
      <c r="I23" s="10"/>
      <c r="J23" s="18"/>
    </row>
    <row r="24" spans="1:10" s="6" customFormat="1" x14ac:dyDescent="0.25">
      <c r="A24" s="18"/>
      <c r="B24" s="37">
        <f>Programa!B24</f>
        <v>0</v>
      </c>
      <c r="C24" s="37"/>
      <c r="D24" s="47">
        <f>Programa!H24</f>
        <v>0</v>
      </c>
      <c r="E24" s="47"/>
      <c r="F24" s="47"/>
      <c r="G24" s="37"/>
      <c r="H24" s="37"/>
      <c r="I24" s="10"/>
      <c r="J24" s="18"/>
    </row>
    <row r="25" spans="1:10" s="6" customFormat="1" x14ac:dyDescent="0.25">
      <c r="A25" s="18"/>
      <c r="B25" s="37">
        <f>Programa!B25</f>
        <v>0</v>
      </c>
      <c r="C25" s="37"/>
      <c r="D25" s="47">
        <f>Programa!H25</f>
        <v>0</v>
      </c>
      <c r="E25" s="47"/>
      <c r="F25" s="47"/>
      <c r="G25" s="37"/>
      <c r="H25" s="37"/>
      <c r="I25" s="10"/>
      <c r="J25" s="18"/>
    </row>
    <row r="26" spans="1:10" s="6" customFormat="1" x14ac:dyDescent="0.25">
      <c r="A26" s="18"/>
      <c r="B26" s="37">
        <f>Programa!B26</f>
        <v>0</v>
      </c>
      <c r="C26" s="37"/>
      <c r="D26" s="47">
        <f>Programa!H26</f>
        <v>0</v>
      </c>
      <c r="E26" s="47"/>
      <c r="F26" s="47"/>
      <c r="G26" s="37"/>
      <c r="H26" s="37"/>
      <c r="I26" s="10"/>
      <c r="J26" s="18"/>
    </row>
    <row r="27" spans="1:10" s="6" customFormat="1" x14ac:dyDescent="0.25">
      <c r="A27" s="18"/>
      <c r="B27" s="37">
        <f>Programa!B27</f>
        <v>0</v>
      </c>
      <c r="C27" s="37"/>
      <c r="D27" s="47">
        <f>Programa!H27</f>
        <v>0</v>
      </c>
      <c r="E27" s="47"/>
      <c r="F27" s="47"/>
      <c r="G27" s="37"/>
      <c r="H27" s="37"/>
      <c r="I27" s="10"/>
      <c r="J27" s="18"/>
    </row>
    <row r="28" spans="1:10" s="6" customFormat="1" x14ac:dyDescent="0.25">
      <c r="A28" s="18"/>
      <c r="B28" s="37">
        <f>Programa!B28</f>
        <v>0</v>
      </c>
      <c r="C28" s="37"/>
      <c r="D28" s="47">
        <f>Programa!H28</f>
        <v>0</v>
      </c>
      <c r="E28" s="47"/>
      <c r="F28" s="47"/>
      <c r="G28" s="37"/>
      <c r="H28" s="37"/>
      <c r="I28" s="10"/>
      <c r="J28" s="18"/>
    </row>
    <row r="29" spans="1:10" s="6" customFormat="1" x14ac:dyDescent="0.25">
      <c r="A29" s="18"/>
      <c r="B29" s="37">
        <f>Programa!B29</f>
        <v>0</v>
      </c>
      <c r="C29" s="37"/>
      <c r="D29" s="47">
        <f>Programa!H29</f>
        <v>0</v>
      </c>
      <c r="E29" s="47"/>
      <c r="F29" s="47"/>
      <c r="G29" s="37"/>
      <c r="H29" s="37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MCIA JESSICA A. REYES LARIOS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5">
      <c r="A35" s="17"/>
      <c r="B35" s="9" t="str">
        <f>C7</f>
        <v>FRANCISCO JOSÉ GÓMEZ MARÍN</v>
      </c>
      <c r="D35" s="48" t="s">
        <v>19</v>
      </c>
      <c r="E35" s="48"/>
      <c r="F35" s="48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