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13_ncr:1_{89C091F9-8B91-4852-B52A-227781E92B5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10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0" l="1"/>
  <c r="D34" i="10"/>
  <c r="D29" i="10"/>
  <c r="B29" i="10"/>
  <c r="D28" i="10"/>
  <c r="B28" i="10"/>
  <c r="D27" i="10"/>
  <c r="B27" i="10"/>
  <c r="D26" i="10"/>
  <c r="B26" i="10"/>
  <c r="D25" i="10"/>
  <c r="B25" i="10"/>
  <c r="D24" i="10"/>
  <c r="B24" i="10"/>
  <c r="D23" i="10"/>
  <c r="B23" i="10"/>
  <c r="D22" i="10"/>
  <c r="B22" i="10"/>
  <c r="D21" i="10"/>
  <c r="B21" i="10"/>
  <c r="D20" i="10"/>
  <c r="B20" i="10"/>
  <c r="B16" i="10"/>
  <c r="B13" i="10"/>
  <c r="C10" i="10"/>
  <c r="H8" i="10"/>
  <c r="C7" i="10"/>
  <c r="B35" i="10" s="1"/>
  <c r="E5" i="10"/>
  <c r="D34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1C7C9F42-1F52-4487-9AF5-54FE70EFC5F9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<sst xmlns="http://schemas.openxmlformats.org/spreadsheetml/2006/main" count="91" uniqueCount="41">
  <si>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</si>
  <si>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</si>
  <si>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</si>
  <si>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</si>
  <si>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</si>
  <si>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</si>
  <si>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</si>
  <si>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</si>
  <si>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</si>
  <si>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</si>
  <si>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</si>
  <si>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</si>
  <si>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</si>
  <si>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</si>
  <si>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</si>
  <si>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</si>
  <si>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</si>
  <si>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</si>
  <si>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</si>
  <si>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</si>
  <si>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</si>
  <si>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</si>
  <si>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</si>
  <si>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</si>
  <si>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FRANCISCO JOSÉ GÓMEZ MARÍN</t>
  </si>
  <si>
    <t>Ago-Dic 2025</t>
  </si>
  <si>
    <t>Vinculación (Desarrollo de Proyecto Comunitario)</t>
  </si>
  <si>
    <t>Realizar actividades de capacitación, asesoría y apoyo a comunidades para su desarrollo sustentable en temáticas ambientales</t>
  </si>
  <si>
    <t>Visitas a la comunidad: presentación, asesorías, capacitación, seguimiento y acompañamiento</t>
  </si>
  <si>
    <t>Tres reportes</t>
  </si>
  <si>
    <t>Elaboración de tres reportes</t>
  </si>
  <si>
    <t>25/08/2025 - 12/12/2025</t>
  </si>
  <si>
    <t>Actividades de documentación y elaboración de proyecto, preparación de materiales</t>
  </si>
  <si>
    <t>Reportes, anexos, formatos, fotos</t>
  </si>
  <si>
    <t>Oficios de comisión, documentos, reportes, fotos</t>
  </si>
  <si>
    <t>Formatos de registro de proyecto, documentos, formatos, fotos</t>
  </si>
  <si>
    <t>Jefe de División de Ingeniería Ambiental</t>
  </si>
  <si>
    <t>MCIA jessica alejandra reyes larios</t>
  </si>
  <si>
    <t>Jefe de División de Ingeniería ambiental</t>
  </si>
  <si>
    <t>MIA. Octavio Obil Martínez</t>
  </si>
  <si>
    <t>Un programa aplicado de capacitación y asesorías en temas de monitoreo ambiental de ríos, playas, flora y fauna en proyectos de conservación, restauración de ecosistemas en comunidades de la costa de San Andrés Tuxtla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</si>
</sst>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justify" vertical="justify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justify" vertical="justify"/>
    </xf>
    <xf numFmtId="0" fontId="2" fillId="0" borderId="6" xfId="0" applyFont="1" applyBorder="1" applyAlignment="1">
      <alignment horizontal="justify" vertical="justify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277C5FA6-E1F9-40CB-A5A8-80CA3A42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706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F5623D-EB7C-47FB-A910-191C0F8ED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1150" y="217170"/>
          <a:ext cx="83377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81" zoomScaleNormal="160" zoomScaleSheetLayoutView="81" workbookViewId="0">
      <selection activeCell="B16" sqref="B16:H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1.44140625" style="1"/>
    <col min="8" max="8" width="22" style="1" customWidth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5">
      <c r="A5" s="17"/>
      <c r="B5" s="41" t="s">
        <v>1</v>
      </c>
      <c r="C5" s="41"/>
      <c r="D5" s="41"/>
      <c r="E5" s="26" t="s">
        <v>23</v>
      </c>
      <c r="F5" s="26"/>
      <c r="G5" s="26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4.4" x14ac:dyDescent="0.3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9" t="s">
        <v>26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27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43.2" customHeight="1" x14ac:dyDescent="0.25">
      <c r="A16" s="18"/>
      <c r="B16" s="27" t="s">
        <v>40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42" t="s">
        <v>29</v>
      </c>
      <c r="C17" s="42"/>
      <c r="D17" s="42"/>
      <c r="E17" s="42"/>
      <c r="F17" s="42"/>
      <c r="G17" s="42"/>
      <c r="H17" s="42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32</v>
      </c>
      <c r="C20" s="36"/>
      <c r="D20" s="36"/>
      <c r="E20" s="36"/>
      <c r="F20" s="36"/>
      <c r="G20" s="37"/>
      <c r="H20" s="11" t="s">
        <v>31</v>
      </c>
      <c r="I20" s="18"/>
    </row>
    <row r="21" spans="1:9" s="6" customFormat="1" x14ac:dyDescent="0.25">
      <c r="A21" s="18"/>
      <c r="B21" s="35" t="s">
        <v>28</v>
      </c>
      <c r="C21" s="36"/>
      <c r="D21" s="36"/>
      <c r="E21" s="36"/>
      <c r="F21" s="36"/>
      <c r="G21" s="37"/>
      <c r="H21" s="11" t="s">
        <v>31</v>
      </c>
      <c r="I21" s="18"/>
    </row>
    <row r="22" spans="1:9" s="6" customFormat="1" x14ac:dyDescent="0.25">
      <c r="A22" s="18"/>
      <c r="B22" s="35" t="s">
        <v>30</v>
      </c>
      <c r="C22" s="36"/>
      <c r="D22" s="36"/>
      <c r="E22" s="36"/>
      <c r="F22" s="36"/>
      <c r="G22" s="37"/>
      <c r="H22" s="11" t="s">
        <v>31</v>
      </c>
      <c r="I22" s="18"/>
    </row>
    <row r="23" spans="1:9" s="6" customFormat="1" x14ac:dyDescent="0.25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5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29" t="s">
        <v>37</v>
      </c>
      <c r="E35" s="29"/>
      <c r="F35"/>
      <c r="G35" s="29" t="s">
        <v>39</v>
      </c>
      <c r="H35" s="29"/>
      <c r="I35" s="17"/>
    </row>
    <row r="36" spans="1:9" ht="28.5" customHeight="1" x14ac:dyDescent="0.25">
      <c r="A36" s="17"/>
      <c r="B36" s="9" t="s">
        <v>11</v>
      </c>
      <c r="D36" s="30" t="s">
        <v>38</v>
      </c>
      <c r="E36" s="30"/>
      <c r="G36" s="31" t="s">
        <v>12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1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7:H17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2" zoomScale="160" zoomScaleNormal="205" zoomScaleSheetLayoutView="160" workbookViewId="0">
      <selection activeCell="D35" sqref="D35:F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3" t="str">
        <f>Programa!E5</f>
        <v>AMBIENTAL</v>
      </c>
      <c r="F5" s="43"/>
      <c r="G5" s="43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FRANCISCO JOSÉ GÓMEZ MARÍN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Vinculación (Desarrollo de Proyecto Comunitario)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Realizar actividades de capacitación, asesoría y apoyo a comunidades para su desarrollo sustentable en temáticas ambientales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Un programa aplicado de capacitación y asesorías en temas de monitoreo ambiental de ríos, playas, flora y fauna en proyectos de conservación, restauración de ecosistemas en comunidades de la costa de San Andrés Tuxtla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8" t="s">
        <v>16</v>
      </c>
      <c r="E19" s="48"/>
      <c r="F19" s="48"/>
      <c r="G19" s="25" t="s">
        <v>17</v>
      </c>
      <c r="H19" s="25"/>
      <c r="I19" s="20" t="s">
        <v>18</v>
      </c>
      <c r="J19" s="18"/>
    </row>
    <row r="20" spans="1:10" s="6" customFormat="1" ht="40.200000000000003" customHeight="1" x14ac:dyDescent="0.25">
      <c r="A20" s="18"/>
      <c r="B20" s="44" t="str">
        <f>Programa!B20</f>
        <v>Actividades de documentación y elaboración de proyecto, preparación de materiales</v>
      </c>
      <c r="C20" s="44"/>
      <c r="D20" s="45" t="str">
        <f>Programa!H20</f>
        <v>25/08/2025 - 12/12/2025</v>
      </c>
      <c r="E20" s="45"/>
      <c r="F20" s="45"/>
      <c r="G20" s="46" t="s">
        <v>35</v>
      </c>
      <c r="H20" s="47"/>
      <c r="I20" s="10">
        <v>0.33</v>
      </c>
      <c r="J20" s="18"/>
    </row>
    <row r="21" spans="1:10" s="6" customFormat="1" ht="38.4" customHeight="1" x14ac:dyDescent="0.25">
      <c r="A21" s="18"/>
      <c r="B21" s="44" t="str">
        <f>Programa!B21</f>
        <v>Visitas a la comunidad: presentación, asesorías, capacitación, seguimiento y acompañamiento</v>
      </c>
      <c r="C21" s="44"/>
      <c r="D21" s="45" t="str">
        <f>Programa!H21</f>
        <v>25/08/2025 - 12/12/2025</v>
      </c>
      <c r="E21" s="45"/>
      <c r="F21" s="45"/>
      <c r="G21" s="46" t="s">
        <v>34</v>
      </c>
      <c r="H21" s="47"/>
      <c r="I21" s="10">
        <v>0.33</v>
      </c>
      <c r="J21" s="18"/>
    </row>
    <row r="22" spans="1:10" s="6" customFormat="1" ht="31.8" customHeight="1" x14ac:dyDescent="0.25">
      <c r="A22" s="18"/>
      <c r="B22" s="44" t="str">
        <f>Programa!B22</f>
        <v>Elaboración de tres reportes</v>
      </c>
      <c r="C22" s="44"/>
      <c r="D22" s="45" t="str">
        <f>Programa!H22</f>
        <v>25/08/2025 - 12/12/2025</v>
      </c>
      <c r="E22" s="45"/>
      <c r="F22" s="45"/>
      <c r="G22" s="46" t="s">
        <v>33</v>
      </c>
      <c r="H22" s="47"/>
      <c r="I22" s="10">
        <v>0.33</v>
      </c>
      <c r="J22" s="18"/>
    </row>
    <row r="23" spans="1:10" s="6" customFormat="1" x14ac:dyDescent="0.25">
      <c r="A23" s="18"/>
      <c r="B23" s="49">
        <f>Programa!B23</f>
        <v>0</v>
      </c>
      <c r="C23" s="49"/>
      <c r="D23" s="45">
        <f>Programa!H23</f>
        <v>0</v>
      </c>
      <c r="E23" s="45"/>
      <c r="F23" s="45"/>
      <c r="G23" s="49"/>
      <c r="H23" s="49"/>
      <c r="I23" s="10"/>
      <c r="J23" s="18"/>
    </row>
    <row r="24" spans="1:10" s="6" customFormat="1" x14ac:dyDescent="0.25">
      <c r="A24" s="18"/>
      <c r="B24" s="49">
        <f>Programa!B24</f>
        <v>0</v>
      </c>
      <c r="C24" s="49"/>
      <c r="D24" s="45">
        <f>Programa!H24</f>
        <v>0</v>
      </c>
      <c r="E24" s="45"/>
      <c r="F24" s="45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45">
        <f>Programa!H25</f>
        <v>0</v>
      </c>
      <c r="E25" s="45"/>
      <c r="F25" s="45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45">
        <f>Programa!H26</f>
        <v>0</v>
      </c>
      <c r="E26" s="45"/>
      <c r="F26" s="45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45">
        <f>Programa!H27</f>
        <v>0</v>
      </c>
      <c r="E27" s="45"/>
      <c r="F27" s="45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45">
        <f>Programa!H28</f>
        <v>0</v>
      </c>
      <c r="E28" s="45"/>
      <c r="F28" s="45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5">
        <f>Programa!H29</f>
        <v>0</v>
      </c>
      <c r="E29" s="45"/>
      <c r="F29" s="45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MCIA jessica alejandra reyes larios</v>
      </c>
      <c r="E34" s="29"/>
      <c r="F34" s="29"/>
      <c r="H34" s="29" t="str">
        <f>Programa!G35</f>
        <v>MIA. Octavio Obil Martínez</v>
      </c>
      <c r="I34" s="29"/>
      <c r="J34" s="17"/>
    </row>
    <row r="35" spans="1:10" ht="28.5" customHeight="1" x14ac:dyDescent="0.25">
      <c r="A35" s="17"/>
      <c r="B35" s="9" t="str">
        <f>C7</f>
        <v>FRANCISCO JOSÉ GÓMEZ MARÍN</v>
      </c>
      <c r="D35" s="50" t="s">
        <v>36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72CC-59D6-45B0-BD47-DD644F140B9B}">
  <sheetPr>
    <pageSetUpPr fitToPage="1"/>
  </sheetPr>
  <dimension ref="A1:J39"/>
  <sheetViews>
    <sheetView tabSelected="1" view="pageBreakPreview" topLeftCell="A2" zoomScale="160" zoomScaleNormal="205" zoomScaleSheetLayoutView="160" workbookViewId="0">
      <selection activeCell="B20" sqref="B20:C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3" t="str">
        <f>Programa!E5</f>
        <v>AMBIENTAL</v>
      </c>
      <c r="F5" s="43"/>
      <c r="G5" s="43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FRANCISCO JOSÉ GÓMEZ MARÍN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Vinculación (Desarrollo de Proyecto Comunitario)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Realizar actividades de capacitación, asesoría y apoyo a comunidades para su desarrollo sustentable en temáticas ambientales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Un programa aplicado de capacitación y asesorías en temas de monitoreo ambiental de ríos, playas, flora y fauna en proyectos de conservación, restauración de ecosistemas en comunidades de la costa de San Andrés Tuxtla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8" t="s">
        <v>16</v>
      </c>
      <c r="E19" s="48"/>
      <c r="F19" s="48"/>
      <c r="G19" s="25" t="s">
        <v>17</v>
      </c>
      <c r="H19" s="25"/>
      <c r="I19" s="20" t="s">
        <v>18</v>
      </c>
      <c r="J19" s="18"/>
    </row>
    <row r="20" spans="1:10" s="6" customFormat="1" ht="40.200000000000003" customHeight="1" x14ac:dyDescent="0.25">
      <c r="A20" s="18"/>
      <c r="B20" s="44" t="str">
        <f>Programa!B20</f>
        <v>Actividades de documentación y elaboración de proyecto, preparación de materiales</v>
      </c>
      <c r="C20" s="44"/>
      <c r="D20" s="45" t="str">
        <f>Programa!H20</f>
        <v>25/08/2025 - 12/12/2025</v>
      </c>
      <c r="E20" s="45"/>
      <c r="F20" s="45"/>
      <c r="G20" s="46" t="s">
        <v>35</v>
      </c>
      <c r="H20" s="47"/>
      <c r="I20" s="10">
        <v>0.66</v>
      </c>
      <c r="J20" s="18"/>
    </row>
    <row r="21" spans="1:10" s="6" customFormat="1" ht="38.4" customHeight="1" x14ac:dyDescent="0.25">
      <c r="A21" s="18"/>
      <c r="B21" s="44" t="str">
        <f>Programa!B21</f>
        <v>Visitas a la comunidad: presentación, asesorías, capacitación, seguimiento y acompañamiento</v>
      </c>
      <c r="C21" s="44"/>
      <c r="D21" s="45" t="str">
        <f>Programa!H21</f>
        <v>25/08/2025 - 12/12/2025</v>
      </c>
      <c r="E21" s="45"/>
      <c r="F21" s="45"/>
      <c r="G21" s="46" t="s">
        <v>34</v>
      </c>
      <c r="H21" s="47"/>
      <c r="I21" s="10">
        <v>0.33</v>
      </c>
      <c r="J21" s="18"/>
    </row>
    <row r="22" spans="1:10" s="6" customFormat="1" ht="31.8" customHeight="1" x14ac:dyDescent="0.25">
      <c r="A22" s="18"/>
      <c r="B22" s="44" t="str">
        <f>Programa!B22</f>
        <v>Elaboración de tres reportes</v>
      </c>
      <c r="C22" s="44"/>
      <c r="D22" s="45" t="str">
        <f>Programa!H22</f>
        <v>25/08/2025 - 12/12/2025</v>
      </c>
      <c r="E22" s="45"/>
      <c r="F22" s="45"/>
      <c r="G22" s="46" t="s">
        <v>33</v>
      </c>
      <c r="H22" s="47"/>
      <c r="I22" s="10">
        <v>0.33</v>
      </c>
      <c r="J22" s="18"/>
    </row>
    <row r="23" spans="1:10" s="6" customFormat="1" x14ac:dyDescent="0.25">
      <c r="A23" s="18"/>
      <c r="B23" s="49">
        <f>Programa!B23</f>
        <v>0</v>
      </c>
      <c r="C23" s="49"/>
      <c r="D23" s="45">
        <f>Programa!H23</f>
        <v>0</v>
      </c>
      <c r="E23" s="45"/>
      <c r="F23" s="45"/>
      <c r="G23" s="49"/>
      <c r="H23" s="49"/>
      <c r="I23" s="10"/>
      <c r="J23" s="18"/>
    </row>
    <row r="24" spans="1:10" s="6" customFormat="1" x14ac:dyDescent="0.25">
      <c r="A24" s="18"/>
      <c r="B24" s="49">
        <f>Programa!B24</f>
        <v>0</v>
      </c>
      <c r="C24" s="49"/>
      <c r="D24" s="45">
        <f>Programa!H24</f>
        <v>0</v>
      </c>
      <c r="E24" s="45"/>
      <c r="F24" s="45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45">
        <f>Programa!H25</f>
        <v>0</v>
      </c>
      <c r="E25" s="45"/>
      <c r="F25" s="45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45">
        <f>Programa!H26</f>
        <v>0</v>
      </c>
      <c r="E26" s="45"/>
      <c r="F26" s="45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45">
        <f>Programa!H27</f>
        <v>0</v>
      </c>
      <c r="E27" s="45"/>
      <c r="F27" s="45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45">
        <f>Programa!H28</f>
        <v>0</v>
      </c>
      <c r="E28" s="45"/>
      <c r="F28" s="45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5">
        <f>Programa!H29</f>
        <v>0</v>
      </c>
      <c r="E29" s="45"/>
      <c r="F29" s="45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MCIA jessica alejandra reyes larios</v>
      </c>
      <c r="E34" s="29"/>
      <c r="F34" s="29"/>
      <c r="H34" s="29" t="str">
        <f>Programa!G35</f>
        <v>MIA. Octavio Obil Martínez</v>
      </c>
      <c r="I34" s="29"/>
      <c r="J34" s="17"/>
    </row>
    <row r="35" spans="1:10" ht="28.5" customHeight="1" x14ac:dyDescent="0.25">
      <c r="A35" s="17"/>
      <c r="B35" s="9" t="str">
        <f>C7</f>
        <v>FRANCISCO JOSÉ GÓMEZ MARÍN</v>
      </c>
      <c r="D35" s="50" t="s">
        <v>36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3" t="str">
        <f>Programa!E5</f>
        <v>AMBIENTAL</v>
      </c>
      <c r="F5" s="43"/>
      <c r="G5" s="43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FRANCISCO JOSÉ GÓMEZ MARÍN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Vinculación (Desarrollo de Proyecto Comunitario)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Realizar actividades de capacitación, asesoría y apoyo a comunidades para su desarrollo sustentable en temáticas ambientales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Un programa aplicado de capacitación y asesorías en temas de monitoreo ambiental de ríos, playas, flora y fauna en proyectos de conservación, restauración de ecosistemas en comunidades de la costa de San Andrés Tuxtla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8" t="s">
        <v>16</v>
      </c>
      <c r="E19" s="48"/>
      <c r="F19" s="48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9" t="str">
        <f>Programa!B20</f>
        <v>Actividades de documentación y elaboración de proyecto, preparación de materiales</v>
      </c>
      <c r="C20" s="49"/>
      <c r="D20" s="45" t="str">
        <f>Programa!H20</f>
        <v>25/08/2025 - 12/12/2025</v>
      </c>
      <c r="E20" s="45"/>
      <c r="F20" s="45"/>
      <c r="G20" s="49"/>
      <c r="H20" s="49"/>
      <c r="I20" s="10"/>
      <c r="J20" s="18"/>
    </row>
    <row r="21" spans="1:10" s="6" customFormat="1" x14ac:dyDescent="0.25">
      <c r="A21" s="18"/>
      <c r="B21" s="49" t="str">
        <f>Programa!B21</f>
        <v>Visitas a la comunidad: presentación, asesorías, capacitación, seguimiento y acompañamiento</v>
      </c>
      <c r="C21" s="49"/>
      <c r="D21" s="45" t="str">
        <f>Programa!H21</f>
        <v>25/08/2025 - 12/12/2025</v>
      </c>
      <c r="E21" s="45"/>
      <c r="F21" s="45"/>
      <c r="G21" s="49"/>
      <c r="H21" s="49"/>
      <c r="I21" s="10"/>
      <c r="J21" s="18"/>
    </row>
    <row r="22" spans="1:10" s="6" customFormat="1" x14ac:dyDescent="0.25">
      <c r="A22" s="18"/>
      <c r="B22" s="49" t="str">
        <f>Programa!B22</f>
        <v>Elaboración de tres reportes</v>
      </c>
      <c r="C22" s="49"/>
      <c r="D22" s="45" t="str">
        <f>Programa!H22</f>
        <v>25/08/2025 - 12/12/2025</v>
      </c>
      <c r="E22" s="45"/>
      <c r="F22" s="45"/>
      <c r="G22" s="49"/>
      <c r="H22" s="49"/>
      <c r="I22" s="10"/>
      <c r="J22" s="18"/>
    </row>
    <row r="23" spans="1:10" s="6" customFormat="1" x14ac:dyDescent="0.25">
      <c r="A23" s="18"/>
      <c r="B23" s="49">
        <f>Programa!B23</f>
        <v>0</v>
      </c>
      <c r="C23" s="49"/>
      <c r="D23" s="45">
        <f>Programa!H23</f>
        <v>0</v>
      </c>
      <c r="E23" s="45"/>
      <c r="F23" s="45"/>
      <c r="G23" s="49"/>
      <c r="H23" s="49"/>
      <c r="I23" s="10"/>
      <c r="J23" s="18"/>
    </row>
    <row r="24" spans="1:10" s="6" customFormat="1" x14ac:dyDescent="0.25">
      <c r="A24" s="18"/>
      <c r="B24" s="49">
        <f>Programa!B24</f>
        <v>0</v>
      </c>
      <c r="C24" s="49"/>
      <c r="D24" s="45">
        <f>Programa!H24</f>
        <v>0</v>
      </c>
      <c r="E24" s="45"/>
      <c r="F24" s="45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45">
        <f>Programa!H25</f>
        <v>0</v>
      </c>
      <c r="E25" s="45"/>
      <c r="F25" s="45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45">
        <f>Programa!H26</f>
        <v>0</v>
      </c>
      <c r="E26" s="45"/>
      <c r="F26" s="45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45">
        <f>Programa!H27</f>
        <v>0</v>
      </c>
      <c r="E27" s="45"/>
      <c r="F27" s="45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45">
        <f>Programa!H28</f>
        <v>0</v>
      </c>
      <c r="E28" s="45"/>
      <c r="F28" s="45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5">
        <f>Programa!H29</f>
        <v>0</v>
      </c>
      <c r="E29" s="45"/>
      <c r="F29" s="45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MCIA jessica alejandra reyes larios</v>
      </c>
      <c r="E34" s="29"/>
      <c r="F34" s="29"/>
      <c r="H34" s="29" t="str">
        <f>Programa!G35</f>
        <v>MIA. Octavio Obil Martínez</v>
      </c>
      <c r="I34" s="29"/>
      <c r="J34" s="17"/>
    </row>
    <row r="35" spans="1:10" ht="28.5" customHeight="1" x14ac:dyDescent="0.25">
      <c r="A35" s="17"/>
      <c r="B35" s="9" t="str">
        <f>C7</f>
        <v>FRANCISCO JOSÉ GÓMEZ MARÍN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2025-11-11T18:46:59Z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