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jgme\Downloads\"/>
    </mc:Choice>
  </mc:AlternateContent>
  <xr:revisionPtr revIDLastSave="0" documentId="13_ncr:1_{668BE3AE-87EE-4C08-BA8A-3EC1E9AB2B9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10" r:id="rId3"/>
    <sheet name="Reporte 3" sheetId="11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  <c r="B23" i="11"/>
  <c r="D22" i="11"/>
  <c r="B22" i="11"/>
  <c r="D21" i="11"/>
  <c r="B21" i="11"/>
  <c r="D20" i="11"/>
  <c r="B20" i="11"/>
  <c r="H8" i="11"/>
  <c r="C7" i="11"/>
  <c r="B35" i="11" s="1"/>
  <c r="E5" i="11"/>
  <c r="D23" i="10"/>
  <c r="B23" i="10"/>
  <c r="D22" i="10"/>
  <c r="B22" i="10"/>
  <c r="D21" i="10"/>
  <c r="B21" i="10"/>
  <c r="D20" i="10"/>
  <c r="B20" i="10"/>
  <c r="H8" i="10"/>
  <c r="C7" i="10"/>
  <c r="B35" i="10" s="1"/>
  <c r="E5" i="10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19D7DC7-18EE-43A4-A584-DED8564DF9CC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83E0379-204F-4892-9C7B-3F4E7282D015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<sst xmlns="http://schemas.openxmlformats.org/spreadsheetml/2006/main" count="138" uniqueCount="46">
  <si>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</si>
  <si>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</si>
  <si>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</si>
  <si>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</si>
  <si>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</si>
  <si>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</si>
  <si>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</si>
  <si>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</si>
  <si>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</si>
  <si>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</si>
  <si>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</si>
  <si>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</si>
  <si>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</si>
  <si>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</si>
  <si>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</si>
  <si>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</si>
  <si>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</si>
  <si>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</si>
  <si>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</si>
  <si>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</si>
  <si>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</si>
  <si>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</si>
  <si>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</si>
  <si>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</si>
  <si>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</si>
  <si>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</si>
  <si>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</si>
  <si>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</si>
  <si>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</si>
  <si>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AGO-DIC/2025</t>
  </si>
  <si>
    <t>Reportes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</si>
  <si>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</si>
  <si>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</si>
  <si>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</si>
  <si>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Realizar el Encuadre PIT</t>
  </si>
  <si>
    <t xml:space="preserve"> Presentar el PAT a los Tutorados.</t>
  </si>
  <si>
    <t>Se dan  a conocer los objetivos y beneficios del PAT y de las sesiones individuales y grupales.</t>
  </si>
  <si>
    <t>Dar a conocer los compromisos y responsabilidades del tutor y tutorados.</t>
  </si>
  <si>
    <t>Llenado del formato de seguimiento académico</t>
  </si>
  <si>
    <t>27-08-25 AL 12-12/25</t>
  </si>
  <si>
    <t>Entrega de reportes mensuales de tutorías</t>
  </si>
  <si>
    <t>Entrega de lista de tutorados aprobados</t>
  </si>
  <si>
    <t>Entrega de reportes mensuales de tutoría</t>
  </si>
  <si>
    <t>Listas de tutorados aprobados</t>
  </si>
  <si>
    <t>FRANCISCO JOSÉ GÓMEZ MARÍN</t>
  </si>
  <si>
    <t>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</si>
</sst>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C137EA4-6356-4074-BAED-4A3B4D09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11B7FD-458E-4DCC-9001-8D5C8176C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350667D5-46E9-4BA1-806B-CC878BA21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439032-01BF-4106-BF9B-1F87B5962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0755" y="219075"/>
          <a:ext cx="794552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160" zoomScaleNormal="160" zoomScaleSheetLayoutView="16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9" t="s">
        <v>21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1" t="s">
        <v>0</v>
      </c>
      <c r="C4" s="41"/>
      <c r="D4" s="41"/>
      <c r="E4" s="41"/>
      <c r="F4" s="41"/>
      <c r="G4" s="41"/>
      <c r="H4" s="41"/>
      <c r="I4" s="17"/>
    </row>
    <row r="5" spans="1:16" x14ac:dyDescent="0.2">
      <c r="A5" s="17"/>
      <c r="B5" s="42" t="s">
        <v>1</v>
      </c>
      <c r="C5" s="42"/>
      <c r="D5" s="42"/>
      <c r="E5" s="27" t="s">
        <v>22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0" t="s">
        <v>44</v>
      </c>
      <c r="D7" s="30"/>
      <c r="E7" s="30"/>
      <c r="F7" s="30"/>
      <c r="G7" s="30"/>
      <c r="H7" s="30"/>
      <c r="I7" s="17"/>
    </row>
    <row r="8" spans="1:16" ht="15" x14ac:dyDescent="0.25">
      <c r="A8" s="17"/>
      <c r="B8"/>
      <c r="C8"/>
      <c r="D8"/>
      <c r="F8" s="4" t="s">
        <v>3</v>
      </c>
      <c r="G8" s="29" t="s">
        <v>29</v>
      </c>
      <c r="H8" s="29"/>
      <c r="I8" s="17"/>
    </row>
    <row r="9" spans="1:16" x14ac:dyDescent="0.2">
      <c r="A9" s="17"/>
      <c r="I9" s="17"/>
    </row>
    <row r="10" spans="1:16" ht="13.15" customHeight="1" x14ac:dyDescent="0.2">
      <c r="A10" s="17"/>
      <c r="B10" s="4" t="s">
        <v>4</v>
      </c>
      <c r="C10" s="43" t="s">
        <v>31</v>
      </c>
      <c r="D10" s="43"/>
      <c r="E10" s="43"/>
      <c r="F10" s="43"/>
      <c r="G10" s="43"/>
      <c r="H10" s="43"/>
      <c r="I10" s="22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34.5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2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47.6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">
      <c r="A20" s="18"/>
      <c r="B20" s="36" t="s">
        <v>34</v>
      </c>
      <c r="C20" s="37"/>
      <c r="D20" s="37"/>
      <c r="E20" s="37"/>
      <c r="F20" s="37"/>
      <c r="G20" s="38"/>
      <c r="H20" s="11">
        <v>45896</v>
      </c>
      <c r="I20" s="18"/>
    </row>
    <row r="21" spans="1:9" s="6" customFormat="1" x14ac:dyDescent="0.2">
      <c r="A21" s="18"/>
      <c r="B21" s="36" t="s">
        <v>35</v>
      </c>
      <c r="C21" s="37"/>
      <c r="D21" s="37"/>
      <c r="E21" s="37"/>
      <c r="F21" s="37"/>
      <c r="G21" s="38"/>
      <c r="H21" s="11">
        <v>45924</v>
      </c>
      <c r="I21" s="18"/>
    </row>
    <row r="22" spans="1:9" s="6" customFormat="1" x14ac:dyDescent="0.2">
      <c r="A22" s="18"/>
      <c r="B22" s="36" t="s">
        <v>36</v>
      </c>
      <c r="C22" s="37"/>
      <c r="D22" s="37"/>
      <c r="E22" s="37"/>
      <c r="F22" s="37"/>
      <c r="G22" s="38"/>
      <c r="H22" s="11">
        <v>45896</v>
      </c>
      <c r="I22" s="18"/>
    </row>
    <row r="23" spans="1:9" s="6" customFormat="1" x14ac:dyDescent="0.2">
      <c r="A23" s="18"/>
      <c r="B23" s="36" t="s">
        <v>37</v>
      </c>
      <c r="C23" s="37"/>
      <c r="D23" s="37"/>
      <c r="E23" s="37"/>
      <c r="F23" s="37"/>
      <c r="G23" s="38"/>
      <c r="H23" s="11">
        <v>45896</v>
      </c>
      <c r="I23" s="18"/>
    </row>
    <row r="24" spans="1:9" s="6" customFormat="1" x14ac:dyDescent="0.2">
      <c r="A24" s="18"/>
      <c r="B24" s="36" t="s">
        <v>38</v>
      </c>
      <c r="C24" s="37"/>
      <c r="D24" s="37"/>
      <c r="E24" s="37"/>
      <c r="F24" s="37"/>
      <c r="G24" s="38"/>
      <c r="H24" s="11" t="s">
        <v>39</v>
      </c>
      <c r="I24" s="18"/>
    </row>
    <row r="25" spans="1:9" s="6" customFormat="1" x14ac:dyDescent="0.2">
      <c r="A25" s="18"/>
      <c r="B25" s="36" t="s">
        <v>40</v>
      </c>
      <c r="C25" s="37"/>
      <c r="D25" s="37"/>
      <c r="E25" s="37"/>
      <c r="F25" s="37"/>
      <c r="G25" s="38"/>
      <c r="H25" s="11" t="s">
        <v>39</v>
      </c>
      <c r="I25" s="18"/>
    </row>
    <row r="26" spans="1:9" s="6" customFormat="1" x14ac:dyDescent="0.2">
      <c r="A26" s="18"/>
      <c r="B26" s="36" t="s">
        <v>41</v>
      </c>
      <c r="C26" s="37"/>
      <c r="D26" s="37"/>
      <c r="E26" s="37"/>
      <c r="F26" s="37"/>
      <c r="G26" s="38"/>
      <c r="H26" s="11">
        <v>46003</v>
      </c>
      <c r="I26" s="18"/>
    </row>
    <row r="27" spans="1:9" s="6" customFormat="1" x14ac:dyDescent="0.2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FRANCISCO JOSÉ GÓMEZ MARÍN</v>
      </c>
      <c r="D35" s="30" t="s">
        <v>25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23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04" zoomScaleNormal="205" zoomScaleSheetLayoutView="104" workbookViewId="0">
      <selection activeCell="D27" sqref="D27:F27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3" t="s">
        <v>31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 t="s">
        <v>26</v>
      </c>
      <c r="H20" s="45"/>
      <c r="I20" s="10">
        <v>0.33</v>
      </c>
      <c r="J20" s="18"/>
    </row>
    <row r="21" spans="1:10" s="6" customFormat="1" x14ac:dyDescent="0.2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28" t="s">
        <v>27</v>
      </c>
      <c r="H21" s="28"/>
      <c r="I21" s="10">
        <v>0.33</v>
      </c>
      <c r="J21" s="18"/>
    </row>
    <row r="22" spans="1:10" s="6" customFormat="1" x14ac:dyDescent="0.2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28" t="s">
        <v>26</v>
      </c>
      <c r="H22" s="28"/>
      <c r="I22" s="10">
        <v>0.33</v>
      </c>
      <c r="J22" s="18"/>
    </row>
    <row r="23" spans="1:10" s="6" customFormat="1" x14ac:dyDescent="0.2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 t="s">
        <v>28</v>
      </c>
      <c r="H23" s="45"/>
      <c r="I23" s="10">
        <v>0.33</v>
      </c>
      <c r="J23" s="18"/>
    </row>
    <row r="24" spans="1:10" s="6" customFormat="1" x14ac:dyDescent="0.2">
      <c r="A24" s="18"/>
      <c r="B24" s="36" t="s">
        <v>38</v>
      </c>
      <c r="C24" s="38"/>
      <c r="D24" s="48" t="s">
        <v>39</v>
      </c>
      <c r="E24" s="49"/>
      <c r="F24" s="50"/>
      <c r="G24" s="36" t="s">
        <v>45</v>
      </c>
      <c r="H24" s="38"/>
      <c r="I24" s="10">
        <v>0.33</v>
      </c>
      <c r="J24" s="18"/>
    </row>
    <row r="25" spans="1:10" s="6" customFormat="1" x14ac:dyDescent="0.2">
      <c r="A25" s="18"/>
      <c r="B25" s="36" t="s">
        <v>42</v>
      </c>
      <c r="C25" s="38"/>
      <c r="D25" s="48" t="s">
        <v>39</v>
      </c>
      <c r="E25" s="49"/>
      <c r="F25" s="50"/>
      <c r="G25" s="36" t="s">
        <v>30</v>
      </c>
      <c r="H25" s="38"/>
      <c r="I25" s="10">
        <v>0.33</v>
      </c>
      <c r="J25" s="18"/>
    </row>
    <row r="26" spans="1:10" s="6" customFormat="1" x14ac:dyDescent="0.2">
      <c r="A26" s="18"/>
      <c r="B26" s="36" t="s">
        <v>41</v>
      </c>
      <c r="C26" s="38"/>
      <c r="D26" s="48">
        <v>46003</v>
      </c>
      <c r="E26" s="49"/>
      <c r="F26" s="50"/>
      <c r="G26" s="36" t="s">
        <v>43</v>
      </c>
      <c r="H26" s="38"/>
      <c r="I26" s="10">
        <v>0</v>
      </c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23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1AAB-8CFF-4DD3-8785-39C1C75B1C1E}">
  <sheetPr>
    <pageSetUpPr fitToPage="1"/>
  </sheetPr>
  <dimension ref="A1:J39"/>
  <sheetViews>
    <sheetView view="pageBreakPreview" topLeftCell="A16" zoomScaleNormal="205" zoomScaleSheetLayoutView="100" workbookViewId="0">
      <selection activeCell="G29" sqref="G29:H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3" t="s">
        <v>31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 t="s">
        <v>26</v>
      </c>
      <c r="H20" s="45"/>
      <c r="I20" s="10">
        <v>0.66</v>
      </c>
      <c r="J20" s="18"/>
    </row>
    <row r="21" spans="1:10" s="6" customFormat="1" x14ac:dyDescent="0.2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28" t="s">
        <v>27</v>
      </c>
      <c r="H21" s="28"/>
      <c r="I21" s="10">
        <v>0.66</v>
      </c>
      <c r="J21" s="18"/>
    </row>
    <row r="22" spans="1:10" s="6" customFormat="1" x14ac:dyDescent="0.2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28" t="s">
        <v>26</v>
      </c>
      <c r="H22" s="28"/>
      <c r="I22" s="10">
        <v>0.66</v>
      </c>
      <c r="J22" s="18"/>
    </row>
    <row r="23" spans="1:10" s="6" customFormat="1" x14ac:dyDescent="0.2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 t="s">
        <v>28</v>
      </c>
      <c r="H23" s="45"/>
      <c r="I23" s="10">
        <v>0.66</v>
      </c>
      <c r="J23" s="18"/>
    </row>
    <row r="24" spans="1:10" s="6" customFormat="1" x14ac:dyDescent="0.2">
      <c r="A24" s="18"/>
      <c r="B24" s="36" t="s">
        <v>38</v>
      </c>
      <c r="C24" s="38"/>
      <c r="D24" s="48" t="s">
        <v>39</v>
      </c>
      <c r="E24" s="49"/>
      <c r="F24" s="50"/>
      <c r="G24" s="36" t="s">
        <v>45</v>
      </c>
      <c r="H24" s="38"/>
      <c r="I24" s="10">
        <v>0.66</v>
      </c>
      <c r="J24" s="18"/>
    </row>
    <row r="25" spans="1:10" s="6" customFormat="1" x14ac:dyDescent="0.2">
      <c r="A25" s="18"/>
      <c r="B25" s="36" t="s">
        <v>42</v>
      </c>
      <c r="C25" s="38"/>
      <c r="D25" s="48" t="s">
        <v>39</v>
      </c>
      <c r="E25" s="49"/>
      <c r="F25" s="50"/>
      <c r="G25" s="36" t="s">
        <v>30</v>
      </c>
      <c r="H25" s="38"/>
      <c r="I25" s="10">
        <v>0.66</v>
      </c>
      <c r="J25" s="18"/>
    </row>
    <row r="26" spans="1:10" s="6" customFormat="1" x14ac:dyDescent="0.2">
      <c r="A26" s="18"/>
      <c r="B26" s="36" t="s">
        <v>41</v>
      </c>
      <c r="C26" s="38"/>
      <c r="D26" s="48">
        <v>46003</v>
      </c>
      <c r="E26" s="49"/>
      <c r="F26" s="50"/>
      <c r="G26" s="36" t="s">
        <v>43</v>
      </c>
      <c r="H26" s="38"/>
      <c r="I26" s="10">
        <v>0</v>
      </c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23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50820-D2C1-4923-8365-2497DDF57757}">
  <sheetPr>
    <pageSetUpPr fitToPage="1"/>
  </sheetPr>
  <dimension ref="A1:J39"/>
  <sheetViews>
    <sheetView tabSelected="1" view="pageBreakPreview" topLeftCell="A9" zoomScaleNormal="205" zoomScaleSheetLayoutView="100" workbookViewId="0">
      <selection activeCell="I20" sqref="I20:I26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19.28515625" style="1" customWidth="1"/>
    <col min="4" max="5" width="6.5703125" style="1" customWidth="1"/>
    <col min="6" max="6" width="8.710937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9" t="s">
        <v>20</v>
      </c>
      <c r="C2" s="40"/>
      <c r="D2" s="40"/>
      <c r="E2" s="40"/>
      <c r="F2" s="40"/>
      <c r="G2" s="40"/>
      <c r="H2" s="40"/>
      <c r="I2" s="40"/>
      <c r="J2" s="17"/>
    </row>
    <row r="3" spans="1:10" x14ac:dyDescent="0.2">
      <c r="A3" s="17"/>
      <c r="J3" s="17"/>
    </row>
    <row r="4" spans="1:10" x14ac:dyDescent="0.2">
      <c r="A4" s="17"/>
      <c r="B4" s="41" t="s">
        <v>0</v>
      </c>
      <c r="C4" s="41"/>
      <c r="D4" s="41"/>
      <c r="E4" s="41"/>
      <c r="F4" s="41"/>
      <c r="G4" s="41"/>
      <c r="H4" s="41"/>
      <c r="I4" s="41"/>
      <c r="J4" s="17"/>
    </row>
    <row r="5" spans="1:10" x14ac:dyDescent="0.2">
      <c r="A5" s="17"/>
      <c r="B5" s="42" t="s">
        <v>1</v>
      </c>
      <c r="C5" s="42"/>
      <c r="D5" s="42"/>
      <c r="E5" s="44" t="str">
        <f>Programa!E5</f>
        <v>AMBIENTAL</v>
      </c>
      <c r="F5" s="44"/>
      <c r="G5" s="44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0" t="str">
        <f>Programa!C7</f>
        <v>FRANCISCO JOSÉ GÓMEZ MARÍN</v>
      </c>
      <c r="D7" s="30"/>
      <c r="E7" s="30"/>
      <c r="F7" s="30"/>
      <c r="G7" s="30"/>
      <c r="H7" s="30"/>
      <c r="I7" s="30"/>
      <c r="J7" s="17"/>
    </row>
    <row r="8" spans="1:10" x14ac:dyDescent="0.2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AGO-DIC/2025</v>
      </c>
      <c r="I8" s="29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3" t="s">
        <v>31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5.4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45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47" t="s">
        <v>16</v>
      </c>
      <c r="E19" s="47"/>
      <c r="F19" s="47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5" t="str">
        <f>Programa!B20</f>
        <v>Realizar el Encuadre PIT</v>
      </c>
      <c r="C20" s="45"/>
      <c r="D20" s="46">
        <f>Programa!H20</f>
        <v>45896</v>
      </c>
      <c r="E20" s="46"/>
      <c r="F20" s="46"/>
      <c r="G20" s="45" t="s">
        <v>26</v>
      </c>
      <c r="H20" s="45"/>
      <c r="I20" s="10">
        <v>1</v>
      </c>
      <c r="J20" s="18"/>
    </row>
    <row r="21" spans="1:10" s="6" customFormat="1" x14ac:dyDescent="0.2">
      <c r="A21" s="18"/>
      <c r="B21" s="45" t="str">
        <f>Programa!B21</f>
        <v xml:space="preserve"> Presentar el PAT a los Tutorados.</v>
      </c>
      <c r="C21" s="45"/>
      <c r="D21" s="46">
        <f>Programa!H21</f>
        <v>45924</v>
      </c>
      <c r="E21" s="46"/>
      <c r="F21" s="46"/>
      <c r="G21" s="28" t="s">
        <v>27</v>
      </c>
      <c r="H21" s="28"/>
      <c r="I21" s="10">
        <v>1</v>
      </c>
      <c r="J21" s="18"/>
    </row>
    <row r="22" spans="1:10" s="6" customFormat="1" x14ac:dyDescent="0.2">
      <c r="A22" s="18"/>
      <c r="B22" s="45" t="str">
        <f>Programa!B22</f>
        <v>Se dan  a conocer los objetivos y beneficios del PAT y de las sesiones individuales y grupales.</v>
      </c>
      <c r="C22" s="45"/>
      <c r="D22" s="46">
        <f>Programa!H22</f>
        <v>45896</v>
      </c>
      <c r="E22" s="46"/>
      <c r="F22" s="46"/>
      <c r="G22" s="28" t="s">
        <v>26</v>
      </c>
      <c r="H22" s="28"/>
      <c r="I22" s="10">
        <v>1</v>
      </c>
      <c r="J22" s="18"/>
    </row>
    <row r="23" spans="1:10" s="6" customFormat="1" x14ac:dyDescent="0.2">
      <c r="A23" s="18"/>
      <c r="B23" s="45" t="str">
        <f>Programa!B23</f>
        <v>Dar a conocer los compromisos y responsabilidades del tutor y tutorados.</v>
      </c>
      <c r="C23" s="45"/>
      <c r="D23" s="46">
        <f>Programa!H23</f>
        <v>45896</v>
      </c>
      <c r="E23" s="46"/>
      <c r="F23" s="46"/>
      <c r="G23" s="45" t="s">
        <v>28</v>
      </c>
      <c r="H23" s="45"/>
      <c r="I23" s="10">
        <v>1</v>
      </c>
      <c r="J23" s="18"/>
    </row>
    <row r="24" spans="1:10" s="6" customFormat="1" x14ac:dyDescent="0.2">
      <c r="A24" s="18"/>
      <c r="B24" s="36" t="s">
        <v>38</v>
      </c>
      <c r="C24" s="38"/>
      <c r="D24" s="48" t="s">
        <v>39</v>
      </c>
      <c r="E24" s="49"/>
      <c r="F24" s="50"/>
      <c r="G24" s="36" t="s">
        <v>45</v>
      </c>
      <c r="H24" s="38"/>
      <c r="I24" s="10">
        <v>1</v>
      </c>
      <c r="J24" s="18"/>
    </row>
    <row r="25" spans="1:10" s="6" customFormat="1" x14ac:dyDescent="0.2">
      <c r="A25" s="18"/>
      <c r="B25" s="36" t="s">
        <v>42</v>
      </c>
      <c r="C25" s="38"/>
      <c r="D25" s="48" t="s">
        <v>39</v>
      </c>
      <c r="E25" s="49"/>
      <c r="F25" s="50"/>
      <c r="G25" s="36" t="s">
        <v>30</v>
      </c>
      <c r="H25" s="38"/>
      <c r="I25" s="10">
        <v>1</v>
      </c>
      <c r="J25" s="18"/>
    </row>
    <row r="26" spans="1:10" s="6" customFormat="1" x14ac:dyDescent="0.2">
      <c r="A26" s="18"/>
      <c r="B26" s="36" t="s">
        <v>41</v>
      </c>
      <c r="C26" s="38"/>
      <c r="D26" s="48">
        <v>46003</v>
      </c>
      <c r="E26" s="49"/>
      <c r="F26" s="50"/>
      <c r="G26" s="36" t="s">
        <v>43</v>
      </c>
      <c r="H26" s="38"/>
      <c r="I26" s="10">
        <v>1</v>
      </c>
      <c r="J26" s="18"/>
    </row>
    <row r="27" spans="1:10" s="6" customFormat="1" x14ac:dyDescent="0.2">
      <c r="A27" s="18"/>
      <c r="B27" s="45"/>
      <c r="C27" s="45"/>
      <c r="D27" s="46"/>
      <c r="E27" s="46"/>
      <c r="F27" s="46"/>
      <c r="G27" s="45"/>
      <c r="H27" s="45"/>
      <c r="I27" s="10"/>
      <c r="J27" s="18"/>
    </row>
    <row r="28" spans="1:10" s="6" customFormat="1" x14ac:dyDescent="0.2">
      <c r="A28" s="18"/>
      <c r="B28" s="45"/>
      <c r="C28" s="45"/>
      <c r="D28" s="46"/>
      <c r="E28" s="46"/>
      <c r="F28" s="46"/>
      <c r="G28" s="45"/>
      <c r="H28" s="45"/>
      <c r="I28" s="10"/>
      <c r="J28" s="18"/>
    </row>
    <row r="29" spans="1:10" s="6" customFormat="1" x14ac:dyDescent="0.2">
      <c r="A29" s="18"/>
      <c r="B29" s="45"/>
      <c r="C29" s="45"/>
      <c r="D29" s="46"/>
      <c r="E29" s="46"/>
      <c r="F29" s="46"/>
      <c r="G29" s="45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0" t="s">
        <v>25</v>
      </c>
      <c r="E34" s="30"/>
      <c r="F34" s="30"/>
      <c r="H34" s="30" t="s">
        <v>24</v>
      </c>
      <c r="I34" s="30"/>
      <c r="J34" s="17"/>
    </row>
    <row r="35" spans="1:10" ht="28.5" customHeight="1" x14ac:dyDescent="0.2">
      <c r="A35" s="17"/>
      <c r="B35" s="9" t="str">
        <f>C7</f>
        <v>FRANCISCO JOSÉ GÓMEZ MARÍN</v>
      </c>
      <c r="D35" s="51" t="s">
        <v>23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2026-01-05T21:47:47Z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