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4514B0D0-A8E8-4DEF-8B2D-4AEFF8E06BE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1" l="1"/>
  <c r="B21" i="11"/>
  <c r="D20" i="11"/>
  <c r="B20" i="11"/>
  <c r="H8" i="11"/>
  <c r="C7" i="11"/>
  <c r="B35" i="11" s="1"/>
  <c r="E5" i="11"/>
  <c r="D21" i="10"/>
  <c r="B21" i="10"/>
  <c r="D20" i="10"/>
  <c r="B20" i="10"/>
  <c r="H8" i="10"/>
  <c r="C7" i="10"/>
  <c r="B35" i="10" s="1"/>
  <c r="E5" i="10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8D8C9F9A-34FB-40E2-9A32-D7193C918EB5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2F277F5E-95AF-4402-8E45-CFE5CCA446FE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<sst xmlns="http://schemas.openxmlformats.org/spreadsheetml/2006/main" count="104" uniqueCount="38">
  <si>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</si>
  <si>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</si>
  <si>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</si>
  <si>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</si>
  <si>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</si>
  <si>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</si>
  <si>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</si>
  <si>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</si>
  <si>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</si>
  <si>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</si>
  <si>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</si>
  <si>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</si>
  <si>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</si>
  <si>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</si>
  <si>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</si>
  <si>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</si>
  <si>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</si>
  <si>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</si>
  <si>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</si>
  <si>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</si>
  <si>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</si>
  <si>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</si>
  <si>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</si>
  <si>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</si>
  <si>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</si>
  <si>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</si>
  <si>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</si>
  <si>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</si>
  <si>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AGO-DIC/2025</t>
  </si>
  <si>
    <t>CONTRIBUIR AL LOGRO DEL INDICADOR INSTITUCIONAL: TITULACION</t>
  </si>
  <si>
    <t>25-08/25 AL 12-12/25</t>
  </si>
  <si>
    <t>TUTORIA Y DIRECCCIÓN INDIVIDUALIZADA: ASESOR DE RESIDENCIAS PROFESIONALES</t>
  </si>
  <si>
    <t>2 INFORMES FINALES DE RESIDENCIA PROFESIONAL Y 6 FORMATOS DE SEGUIMIENTO Y EVALUACIÓN</t>
  </si>
  <si>
    <t>Revisión de avances de proyectos de residencias profesionales y autorización de reporte de proyectos</t>
  </si>
  <si>
    <t xml:space="preserve">Asentar calificaciones de residencias en el formato final </t>
  </si>
  <si>
    <t xml:space="preserve"> 2 INFORMES FINALES DE RESIDENCIA PROFESIONAL Y 6 FORMATOS DE SEGUIMIENTO Y EVALUACIÓN</t>
  </si>
  <si>
    <t>FRANCISCO JOSÉ GÓMEZ MARÍN</t>
  </si>
  <si>
    <t>Brindar asesorías a 3 residentes con un total de 3 proyectos de Residencias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</si>
</sst>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F4933D1B-AB73-4993-B108-843988819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8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09348E-A0A8-4BB7-B61E-E1B4C1275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870" y="217170"/>
          <a:ext cx="826937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EF0B85E4-56D1-4032-AB2E-7C580AFE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FE2953-9749-40FE-9E53-BB31040E3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755" y="219075"/>
          <a:ext cx="794552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4" zoomScale="140" zoomScaleNormal="160" zoomScaleSheetLayoutView="14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28515625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1</v>
      </c>
      <c r="C5" s="42"/>
      <c r="D5" s="42"/>
      <c r="E5" s="27" t="s">
        <v>22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36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28</v>
      </c>
      <c r="H8" s="29"/>
      <c r="I8" s="17"/>
    </row>
    <row r="9" spans="1:16" x14ac:dyDescent="0.2">
      <c r="A9" s="17"/>
      <c r="I9" s="17"/>
    </row>
    <row r="10" spans="1:16" ht="13.15" customHeight="1" x14ac:dyDescent="0.2">
      <c r="A10" s="17"/>
      <c r="B10" s="4" t="s">
        <v>4</v>
      </c>
      <c r="C10" s="30" t="s">
        <v>31</v>
      </c>
      <c r="D10" s="30"/>
      <c r="E10" s="30"/>
      <c r="F10" s="30"/>
      <c r="G10" s="30"/>
      <c r="H10" s="30"/>
      <c r="I10" s="22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">
      <c r="A13" s="18"/>
      <c r="B13" s="28" t="s">
        <v>29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65" customHeight="1" x14ac:dyDescent="0.2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37</v>
      </c>
      <c r="C20" s="37"/>
      <c r="D20" s="37"/>
      <c r="E20" s="37"/>
      <c r="F20" s="37"/>
      <c r="G20" s="38"/>
      <c r="H20" s="11" t="s">
        <v>30</v>
      </c>
      <c r="I20" s="18"/>
    </row>
    <row r="21" spans="1:9" s="6" customFormat="1" x14ac:dyDescent="0.2">
      <c r="A21" s="18"/>
      <c r="B21" s="36" t="s">
        <v>33</v>
      </c>
      <c r="C21" s="37"/>
      <c r="D21" s="37"/>
      <c r="E21" s="37"/>
      <c r="F21" s="37"/>
      <c r="G21" s="38"/>
      <c r="H21" s="11" t="s">
        <v>30</v>
      </c>
      <c r="I21" s="18"/>
    </row>
    <row r="22" spans="1:9" s="6" customFormat="1" x14ac:dyDescent="0.2">
      <c r="A22" s="18"/>
      <c r="B22" s="36" t="s">
        <v>34</v>
      </c>
      <c r="C22" s="37"/>
      <c r="D22" s="37"/>
      <c r="E22" s="37"/>
      <c r="F22" s="37"/>
      <c r="G22" s="38"/>
      <c r="H22" s="11">
        <v>46003</v>
      </c>
      <c r="I22" s="18"/>
    </row>
    <row r="23" spans="1:9" s="6" customFormat="1" x14ac:dyDescent="0.2">
      <c r="A23" s="18"/>
      <c r="B23" s="36"/>
      <c r="C23" s="37"/>
      <c r="D23" s="37"/>
      <c r="E23" s="37"/>
      <c r="F23" s="37"/>
      <c r="G23" s="38"/>
      <c r="H23" s="11"/>
      <c r="I23" s="18"/>
    </row>
    <row r="24" spans="1:9" s="6" customFormat="1" x14ac:dyDescent="0.2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FRANCISCO JOSÉ GÓMEZ MARÍN</v>
      </c>
      <c r="D35" s="30" t="s">
        <v>25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23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5" zoomScaleNormal="205" zoomScaleSheetLayoutView="100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7" t="s">
        <v>31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29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35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ht="39.6" customHeight="1" x14ac:dyDescent="0.2">
      <c r="A20" s="18"/>
      <c r="B20" s="44" t="str">
        <f>Programa!B20</f>
        <v>Brindar asesorías a 3 residentes con un total de 3 proyectos de Residencias Profesionales</v>
      </c>
      <c r="C20" s="44"/>
      <c r="D20" s="45" t="str">
        <f>Programa!H20</f>
        <v>25-08/25 AL 12-12/25</v>
      </c>
      <c r="E20" s="45"/>
      <c r="F20" s="45"/>
      <c r="G20" s="46" t="s">
        <v>26</v>
      </c>
      <c r="H20" s="46"/>
      <c r="I20" s="10">
        <v>0.33</v>
      </c>
      <c r="J20" s="18"/>
    </row>
    <row r="21" spans="1:10" s="6" customFormat="1" ht="37.9" customHeight="1" x14ac:dyDescent="0.2">
      <c r="A21" s="18"/>
      <c r="B21" s="44" t="str">
        <f>Programa!B21</f>
        <v>Revisión de avances de proyectos de residencias profesionales y autorización de reporte de proyectos</v>
      </c>
      <c r="C21" s="44"/>
      <c r="D21" s="45" t="str">
        <f>Programa!H21</f>
        <v>25-08/25 AL 12-12/25</v>
      </c>
      <c r="E21" s="45"/>
      <c r="F21" s="45"/>
      <c r="G21" s="28" t="s">
        <v>27</v>
      </c>
      <c r="H21" s="28"/>
      <c r="I21" s="10">
        <v>0.33</v>
      </c>
      <c r="J21" s="18"/>
    </row>
    <row r="22" spans="1:10" s="6" customFormat="1" x14ac:dyDescent="0.2">
      <c r="A22" s="18"/>
      <c r="B22" s="46"/>
      <c r="C22" s="46"/>
      <c r="D22" s="45"/>
      <c r="E22" s="45"/>
      <c r="F22" s="45"/>
      <c r="G22" s="28"/>
      <c r="H22" s="28"/>
      <c r="I22" s="10"/>
      <c r="J22" s="18"/>
    </row>
    <row r="23" spans="1:10" s="6" customFormat="1" x14ac:dyDescent="0.2">
      <c r="A23" s="18"/>
      <c r="B23" s="46"/>
      <c r="C23" s="46"/>
      <c r="D23" s="45"/>
      <c r="E23" s="45"/>
      <c r="F23" s="45"/>
      <c r="G23" s="46"/>
      <c r="H23" s="46"/>
      <c r="I23" s="10"/>
      <c r="J23" s="18"/>
    </row>
    <row r="24" spans="1:10" s="6" customFormat="1" x14ac:dyDescent="0.2">
      <c r="A24" s="18"/>
      <c r="B24" s="36"/>
      <c r="C24" s="38"/>
      <c r="D24" s="45"/>
      <c r="E24" s="45"/>
      <c r="F24" s="45"/>
      <c r="G24" s="36"/>
      <c r="H24" s="38"/>
      <c r="I24" s="10"/>
      <c r="J24" s="18"/>
    </row>
    <row r="25" spans="1:10" s="6" customFormat="1" x14ac:dyDescent="0.2">
      <c r="A25" s="18"/>
      <c r="B25" s="36"/>
      <c r="C25" s="38"/>
      <c r="D25" s="45"/>
      <c r="E25" s="45"/>
      <c r="F25" s="45"/>
      <c r="G25" s="36"/>
      <c r="H25" s="38"/>
      <c r="I25" s="10"/>
      <c r="J25" s="18"/>
    </row>
    <row r="26" spans="1:10" s="6" customFormat="1" x14ac:dyDescent="0.2">
      <c r="A26" s="18"/>
      <c r="B26" s="36"/>
      <c r="C26" s="38"/>
      <c r="D26" s="49"/>
      <c r="E26" s="50"/>
      <c r="F26" s="51"/>
      <c r="G26" s="36"/>
      <c r="H26" s="38"/>
      <c r="I26" s="10"/>
      <c r="J26" s="18"/>
    </row>
    <row r="27" spans="1:10" s="6" customFormat="1" x14ac:dyDescent="0.2">
      <c r="A27" s="18"/>
      <c r="B27" s="46"/>
      <c r="C27" s="46"/>
      <c r="D27" s="45"/>
      <c r="E27" s="45"/>
      <c r="F27" s="45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5"/>
      <c r="E28" s="45"/>
      <c r="F28" s="45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5"/>
      <c r="E29" s="45"/>
      <c r="F29" s="45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2" t="s">
        <v>23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F281-57FA-4B4E-A2EC-B9E96556509F}">
  <sheetPr>
    <pageSetUpPr fitToPage="1"/>
  </sheetPr>
  <dimension ref="A1:J39"/>
  <sheetViews>
    <sheetView view="pageBreakPreview" topLeftCell="A12" zoomScale="106" zoomScaleNormal="205" zoomScaleSheetLayoutView="106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7" t="s">
        <v>31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29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35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ht="39.6" customHeight="1" x14ac:dyDescent="0.2">
      <c r="A20" s="18"/>
      <c r="B20" s="44" t="str">
        <f>Programa!B20</f>
        <v>Brindar asesorías a 3 residentes con un total de 3 proyectos de Residencias Profesionales</v>
      </c>
      <c r="C20" s="44"/>
      <c r="D20" s="45" t="str">
        <f>Programa!H20</f>
        <v>25-08/25 AL 12-12/25</v>
      </c>
      <c r="E20" s="45"/>
      <c r="F20" s="45"/>
      <c r="G20" s="46" t="s">
        <v>26</v>
      </c>
      <c r="H20" s="46"/>
      <c r="I20" s="10">
        <v>0.66</v>
      </c>
      <c r="J20" s="18"/>
    </row>
    <row r="21" spans="1:10" s="6" customFormat="1" ht="37.9" customHeight="1" x14ac:dyDescent="0.2">
      <c r="A21" s="18"/>
      <c r="B21" s="44" t="str">
        <f>Programa!B21</f>
        <v>Revisión de avances de proyectos de residencias profesionales y autorización de reporte de proyectos</v>
      </c>
      <c r="C21" s="44"/>
      <c r="D21" s="45" t="str">
        <f>Programa!H21</f>
        <v>25-08/25 AL 12-12/25</v>
      </c>
      <c r="E21" s="45"/>
      <c r="F21" s="45"/>
      <c r="G21" s="28" t="s">
        <v>27</v>
      </c>
      <c r="H21" s="28"/>
      <c r="I21" s="10">
        <v>0.66</v>
      </c>
      <c r="J21" s="18"/>
    </row>
    <row r="22" spans="1:10" s="6" customFormat="1" x14ac:dyDescent="0.2">
      <c r="A22" s="18"/>
      <c r="B22" s="46"/>
      <c r="C22" s="46"/>
      <c r="D22" s="45"/>
      <c r="E22" s="45"/>
      <c r="F22" s="45"/>
      <c r="G22" s="28"/>
      <c r="H22" s="28"/>
      <c r="I22" s="10"/>
      <c r="J22" s="18"/>
    </row>
    <row r="23" spans="1:10" s="6" customFormat="1" x14ac:dyDescent="0.2">
      <c r="A23" s="18"/>
      <c r="B23" s="46"/>
      <c r="C23" s="46"/>
      <c r="D23" s="45"/>
      <c r="E23" s="45"/>
      <c r="F23" s="45"/>
      <c r="G23" s="46"/>
      <c r="H23" s="46"/>
      <c r="I23" s="10"/>
      <c r="J23" s="18"/>
    </row>
    <row r="24" spans="1:10" s="6" customFormat="1" x14ac:dyDescent="0.2">
      <c r="A24" s="18"/>
      <c r="B24" s="36"/>
      <c r="C24" s="38"/>
      <c r="D24" s="45"/>
      <c r="E24" s="45"/>
      <c r="F24" s="45"/>
      <c r="G24" s="36"/>
      <c r="H24" s="38"/>
      <c r="I24" s="10"/>
      <c r="J24" s="18"/>
    </row>
    <row r="25" spans="1:10" s="6" customFormat="1" x14ac:dyDescent="0.2">
      <c r="A25" s="18"/>
      <c r="B25" s="36"/>
      <c r="C25" s="38"/>
      <c r="D25" s="45"/>
      <c r="E25" s="45"/>
      <c r="F25" s="45"/>
      <c r="G25" s="36"/>
      <c r="H25" s="38"/>
      <c r="I25" s="10"/>
      <c r="J25" s="18"/>
    </row>
    <row r="26" spans="1:10" s="6" customFormat="1" x14ac:dyDescent="0.2">
      <c r="A26" s="18"/>
      <c r="B26" s="36"/>
      <c r="C26" s="38"/>
      <c r="D26" s="49"/>
      <c r="E26" s="50"/>
      <c r="F26" s="51"/>
      <c r="G26" s="36"/>
      <c r="H26" s="38"/>
      <c r="I26" s="10"/>
      <c r="J26" s="18"/>
    </row>
    <row r="27" spans="1:10" s="6" customFormat="1" x14ac:dyDescent="0.2">
      <c r="A27" s="18"/>
      <c r="B27" s="46"/>
      <c r="C27" s="46"/>
      <c r="D27" s="45"/>
      <c r="E27" s="45"/>
      <c r="F27" s="45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5"/>
      <c r="E28" s="45"/>
      <c r="F28" s="45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5"/>
      <c r="E29" s="45"/>
      <c r="F29" s="45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2" t="s">
        <v>23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5F84C-E7A1-451C-8A96-4FE4D2480E25}">
  <sheetPr>
    <pageSetUpPr fitToPage="1"/>
  </sheetPr>
  <dimension ref="A1:J39"/>
  <sheetViews>
    <sheetView tabSelected="1" view="pageBreakPreview" topLeftCell="A13" zoomScale="106" zoomScaleNormal="205" zoomScaleSheetLayoutView="106" workbookViewId="0">
      <selection activeCell="G23" sqref="G23:H23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7" t="s">
        <v>31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29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35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ht="39.6" customHeight="1" x14ac:dyDescent="0.2">
      <c r="A20" s="18"/>
      <c r="B20" s="44" t="str">
        <f>Programa!B20</f>
        <v>Brindar asesorías a 3 residentes con un total de 3 proyectos de Residencias Profesionales</v>
      </c>
      <c r="C20" s="44"/>
      <c r="D20" s="45" t="str">
        <f>Programa!H20</f>
        <v>25-08/25 AL 12-12/25</v>
      </c>
      <c r="E20" s="45"/>
      <c r="F20" s="45"/>
      <c r="G20" s="46" t="s">
        <v>26</v>
      </c>
      <c r="H20" s="46"/>
      <c r="I20" s="10">
        <v>1</v>
      </c>
      <c r="J20" s="18"/>
    </row>
    <row r="21" spans="1:10" s="6" customFormat="1" ht="37.9" customHeight="1" x14ac:dyDescent="0.2">
      <c r="A21" s="18"/>
      <c r="B21" s="44" t="str">
        <f>Programa!B21</f>
        <v>Revisión de avances de proyectos de residencias profesionales y autorización de reporte de proyectos</v>
      </c>
      <c r="C21" s="44"/>
      <c r="D21" s="45" t="str">
        <f>Programa!H21</f>
        <v>25-08/25 AL 12-12/25</v>
      </c>
      <c r="E21" s="45"/>
      <c r="F21" s="45"/>
      <c r="G21" s="28" t="s">
        <v>27</v>
      </c>
      <c r="H21" s="28"/>
      <c r="I21" s="10">
        <v>1</v>
      </c>
      <c r="J21" s="18"/>
    </row>
    <row r="22" spans="1:10" s="6" customFormat="1" x14ac:dyDescent="0.2">
      <c r="A22" s="18"/>
      <c r="B22" s="46"/>
      <c r="C22" s="46"/>
      <c r="D22" s="45"/>
      <c r="E22" s="45"/>
      <c r="F22" s="45"/>
      <c r="G22" s="28"/>
      <c r="H22" s="28"/>
      <c r="I22" s="10"/>
      <c r="J22" s="18"/>
    </row>
    <row r="23" spans="1:10" s="6" customFormat="1" x14ac:dyDescent="0.2">
      <c r="A23" s="18"/>
      <c r="B23" s="46"/>
      <c r="C23" s="46"/>
      <c r="D23" s="45"/>
      <c r="E23" s="45"/>
      <c r="F23" s="45"/>
      <c r="G23" s="46"/>
      <c r="H23" s="46"/>
      <c r="I23" s="10"/>
      <c r="J23" s="18"/>
    </row>
    <row r="24" spans="1:10" s="6" customFormat="1" x14ac:dyDescent="0.2">
      <c r="A24" s="18"/>
      <c r="B24" s="36"/>
      <c r="C24" s="38"/>
      <c r="D24" s="45"/>
      <c r="E24" s="45"/>
      <c r="F24" s="45"/>
      <c r="G24" s="36"/>
      <c r="H24" s="38"/>
      <c r="I24" s="10"/>
      <c r="J24" s="18"/>
    </row>
    <row r="25" spans="1:10" s="6" customFormat="1" x14ac:dyDescent="0.2">
      <c r="A25" s="18"/>
      <c r="B25" s="36"/>
      <c r="C25" s="38"/>
      <c r="D25" s="45"/>
      <c r="E25" s="45"/>
      <c r="F25" s="45"/>
      <c r="G25" s="36"/>
      <c r="H25" s="38"/>
      <c r="I25" s="10"/>
      <c r="J25" s="18"/>
    </row>
    <row r="26" spans="1:10" s="6" customFormat="1" x14ac:dyDescent="0.2">
      <c r="A26" s="18"/>
      <c r="B26" s="36"/>
      <c r="C26" s="38"/>
      <c r="D26" s="49"/>
      <c r="E26" s="50"/>
      <c r="F26" s="51"/>
      <c r="G26" s="36"/>
      <c r="H26" s="38"/>
      <c r="I26" s="10"/>
      <c r="J26" s="18"/>
    </row>
    <row r="27" spans="1:10" s="6" customFormat="1" x14ac:dyDescent="0.2">
      <c r="A27" s="18"/>
      <c r="B27" s="46"/>
      <c r="C27" s="46"/>
      <c r="D27" s="45"/>
      <c r="E27" s="45"/>
      <c r="F27" s="45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5"/>
      <c r="E28" s="45"/>
      <c r="F28" s="45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5"/>
      <c r="E29" s="45"/>
      <c r="F29" s="45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2" t="s">
        <v>23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2026-01-05T21:50:34Z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