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2D59F876-8C11-47C1-8D00-2749232CF9F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1" l="1"/>
  <c r="D34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C7" i="11"/>
  <c r="B35" i="11" s="1"/>
  <c r="E5" i="11"/>
  <c r="H34" i="10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D34" i="7"/>
  <c r="H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C7C9F42-1F52-4487-9AF5-54FE70EFC5F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DD451A3-E68B-4144-86F0-367E15CAAB1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<sst xmlns="http://schemas.openxmlformats.org/spreadsheetml/2006/main" count="94" uniqueCount="40">
  <si>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</si>
  <si>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</si>
  <si>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</si>
  <si>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</si>
  <si>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</si>
  <si>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</si>
  <si>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</si>
  <si>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</si>
  <si>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</si>
  <si>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</si>
  <si>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</si>
  <si>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</si>
  <si>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</si>
  <si>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</si>
  <si>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</si>
  <si>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</si>
  <si>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</si>
  <si>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</si>
  <si>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</si>
  <si>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</si>
  <si>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</si>
  <si>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</si>
  <si>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</si>
  <si>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</si>
  <si>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</si>
  <si>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Vinculación (Desarrollo de Proyecto Comunitario)</t>
  </si>
  <si>
    <t>Realizar actividades de capacitación, asesoría y apoyo a comunidades para su desarrollo sustentable en temáticas ambientales</t>
  </si>
  <si>
    <t>Visitas a la comunidad: presentación, asesorías, capacitación, seguimiento y acompañamiento</t>
  </si>
  <si>
    <t>Tres reportes</t>
  </si>
  <si>
    <t>Elaboración de tres reportes</t>
  </si>
  <si>
    <t>25/08/2025 - 12/12/2025</t>
  </si>
  <si>
    <t>Actividades de documentación y elaboración de proyecto, preparación de materiales</t>
  </si>
  <si>
    <t>Reportes, anexos, formatos, fotos</t>
  </si>
  <si>
    <t>Oficios de comisión, documentos, reportes, fotos</t>
  </si>
  <si>
    <t>Formatos de registro de proyecto, documentos, formatos, fotos</t>
  </si>
  <si>
    <t>Jefe de División de Ingeniería Ambiental</t>
  </si>
  <si>
    <t>MCIA jessica alejandra reyes larios</t>
  </si>
  <si>
    <t>Jefe de División de Ingeniería ambiental</t>
  </si>
  <si>
    <t>MIA. Octavio Obil Martínez</t>
  </si>
  <si>
    <t>Un programa aplicado de capacitación y asesorías en temas de monitoreo ambiental de ríos, playas, flora y fauna en proyectos de conservación, restauración de ecosistemas en comunidades de la costa de San Andrés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</si>
</sst>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2" fillId="0" borderId="5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277C5FA6-E1F9-40CB-A5A8-80CA3A42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5623D-EB7C-47FB-A910-191C0F8ED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15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7791C3B-7C25-45D3-A6DC-DD9E7261B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BBFB8F-DD10-4BE8-84F7-5791D83E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230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81" zoomScaleNormal="160" zoomScaleSheetLayoutView="81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2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6" t="s">
        <v>22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7" t="s">
        <v>24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25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43.15" customHeight="1" x14ac:dyDescent="0.2">
      <c r="A16" s="18"/>
      <c r="B16" s="29" t="s">
        <v>39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32" t="s">
        <v>28</v>
      </c>
      <c r="C17" s="32"/>
      <c r="D17" s="32"/>
      <c r="E17" s="32"/>
      <c r="F17" s="32"/>
      <c r="G17" s="32"/>
      <c r="H17" s="32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4" t="s">
        <v>31</v>
      </c>
      <c r="C20" s="25"/>
      <c r="D20" s="25"/>
      <c r="E20" s="25"/>
      <c r="F20" s="25"/>
      <c r="G20" s="26"/>
      <c r="H20" s="11" t="s">
        <v>30</v>
      </c>
      <c r="I20" s="18"/>
    </row>
    <row r="21" spans="1:9" s="6" customFormat="1" x14ac:dyDescent="0.2">
      <c r="A21" s="18"/>
      <c r="B21" s="24" t="s">
        <v>27</v>
      </c>
      <c r="C21" s="25"/>
      <c r="D21" s="25"/>
      <c r="E21" s="25"/>
      <c r="F21" s="25"/>
      <c r="G21" s="26"/>
      <c r="H21" s="11" t="s">
        <v>30</v>
      </c>
      <c r="I21" s="18"/>
    </row>
    <row r="22" spans="1:9" s="6" customFormat="1" x14ac:dyDescent="0.2">
      <c r="A22" s="18"/>
      <c r="B22" s="24" t="s">
        <v>29</v>
      </c>
      <c r="C22" s="25"/>
      <c r="D22" s="25"/>
      <c r="E22" s="25"/>
      <c r="F22" s="25"/>
      <c r="G22" s="26"/>
      <c r="H22" s="11" t="s">
        <v>30</v>
      </c>
      <c r="I22" s="18"/>
    </row>
    <row r="23" spans="1:9" s="6" customFormat="1" x14ac:dyDescent="0.2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27" t="s">
        <v>36</v>
      </c>
      <c r="E35" s="27"/>
      <c r="F35"/>
      <c r="G35" s="27" t="s">
        <v>38</v>
      </c>
      <c r="H35" s="27"/>
      <c r="I35" s="17"/>
    </row>
    <row r="36" spans="1:9" ht="28.5" customHeight="1" x14ac:dyDescent="0.2">
      <c r="A36" s="17"/>
      <c r="B36" s="9" t="s">
        <v>11</v>
      </c>
      <c r="D36" s="38" t="s">
        <v>37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1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7:H1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40.15" customHeight="1" x14ac:dyDescent="0.2">
      <c r="A20" s="18"/>
      <c r="B20" s="46" t="str">
        <f>Programa!B20</f>
        <v>Actividades de documentación y elaboración de proyecto, preparación de materiales</v>
      </c>
      <c r="C20" s="46"/>
      <c r="D20" s="44" t="str">
        <f>Programa!H20</f>
        <v>25/08/2025 - 12/12/2025</v>
      </c>
      <c r="E20" s="44"/>
      <c r="F20" s="44"/>
      <c r="G20" s="47" t="s">
        <v>34</v>
      </c>
      <c r="H20" s="48"/>
      <c r="I20" s="10">
        <v>0.33</v>
      </c>
      <c r="J20" s="18"/>
    </row>
    <row r="21" spans="1:10" s="6" customFormat="1" ht="38.450000000000003" customHeight="1" x14ac:dyDescent="0.2">
      <c r="A21" s="18"/>
      <c r="B21" s="46" t="str">
        <f>Programa!B21</f>
        <v>Visitas a la comunidad: presentación, asesorías, capacitación, seguimiento y acompañamiento</v>
      </c>
      <c r="C21" s="46"/>
      <c r="D21" s="44" t="str">
        <f>Programa!H21</f>
        <v>25/08/2025 - 12/12/2025</v>
      </c>
      <c r="E21" s="44"/>
      <c r="F21" s="44"/>
      <c r="G21" s="47" t="s">
        <v>33</v>
      </c>
      <c r="H21" s="48"/>
      <c r="I21" s="10">
        <v>0.33</v>
      </c>
      <c r="J21" s="18"/>
    </row>
    <row r="22" spans="1:10" s="6" customFormat="1" ht="31.9" customHeight="1" x14ac:dyDescent="0.2">
      <c r="A22" s="18"/>
      <c r="B22" s="46" t="str">
        <f>Programa!B22</f>
        <v>Elaboración de tres reportes</v>
      </c>
      <c r="C22" s="46"/>
      <c r="D22" s="44" t="str">
        <f>Programa!H22</f>
        <v>25/08/2025 - 12/12/2025</v>
      </c>
      <c r="E22" s="44"/>
      <c r="F22" s="44"/>
      <c r="G22" s="47" t="s">
        <v>32</v>
      </c>
      <c r="H22" s="48"/>
      <c r="I22" s="10">
        <v>0.33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">
      <c r="A35" s="17"/>
      <c r="B35" s="9" t="str">
        <f>C7</f>
        <v>FRANCISCO JOSÉ GÓMEZ MARÍN</v>
      </c>
      <c r="D35" s="45" t="s">
        <v>35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72CC-59D6-45B0-BD47-DD644F140B9B}">
  <sheetPr>
    <pageSetUpPr fitToPage="1"/>
  </sheetPr>
  <dimension ref="A1:J39"/>
  <sheetViews>
    <sheetView view="pageBreakPreview" topLeftCell="A4" zoomScaleNormal="205" zoomScaleSheetLayoutView="100" workbookViewId="0">
      <selection activeCell="B18" sqref="B18:I1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40.15" customHeight="1" x14ac:dyDescent="0.2">
      <c r="A20" s="18"/>
      <c r="B20" s="46" t="str">
        <f>Programa!B20</f>
        <v>Actividades de documentación y elaboración de proyecto, preparación de materiales</v>
      </c>
      <c r="C20" s="46"/>
      <c r="D20" s="44" t="str">
        <f>Programa!H20</f>
        <v>25/08/2025 - 12/12/2025</v>
      </c>
      <c r="E20" s="44"/>
      <c r="F20" s="44"/>
      <c r="G20" s="47" t="s">
        <v>34</v>
      </c>
      <c r="H20" s="48"/>
      <c r="I20" s="10">
        <v>0.66</v>
      </c>
      <c r="J20" s="18"/>
    </row>
    <row r="21" spans="1:10" s="6" customFormat="1" ht="38.450000000000003" customHeight="1" x14ac:dyDescent="0.2">
      <c r="A21" s="18"/>
      <c r="B21" s="46" t="str">
        <f>Programa!B21</f>
        <v>Visitas a la comunidad: presentación, asesorías, capacitación, seguimiento y acompañamiento</v>
      </c>
      <c r="C21" s="46"/>
      <c r="D21" s="44" t="str">
        <f>Programa!H21</f>
        <v>25/08/2025 - 12/12/2025</v>
      </c>
      <c r="E21" s="44"/>
      <c r="F21" s="44"/>
      <c r="G21" s="47" t="s">
        <v>33</v>
      </c>
      <c r="H21" s="48"/>
      <c r="I21" s="10">
        <v>0.33</v>
      </c>
      <c r="J21" s="18"/>
    </row>
    <row r="22" spans="1:10" s="6" customFormat="1" ht="31.9" customHeight="1" x14ac:dyDescent="0.2">
      <c r="A22" s="18"/>
      <c r="B22" s="46" t="str">
        <f>Programa!B22</f>
        <v>Elaboración de tres reportes</v>
      </c>
      <c r="C22" s="46"/>
      <c r="D22" s="44" t="str">
        <f>Programa!H22</f>
        <v>25/08/2025 - 12/12/2025</v>
      </c>
      <c r="E22" s="44"/>
      <c r="F22" s="44"/>
      <c r="G22" s="47" t="s">
        <v>32</v>
      </c>
      <c r="H22" s="48"/>
      <c r="I22" s="10">
        <v>0.33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">
      <c r="A35" s="17"/>
      <c r="B35" s="9" t="str">
        <f>C7</f>
        <v>FRANCISCO JOSÉ GÓMEZ MARÍN</v>
      </c>
      <c r="D35" s="45" t="s">
        <v>35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FB71-6873-4A0F-A403-BB07D6E96C2B}">
  <sheetPr>
    <pageSetUpPr fitToPage="1"/>
  </sheetPr>
  <dimension ref="A1:J39"/>
  <sheetViews>
    <sheetView tabSelected="1" view="pageBreakPreview" topLeftCell="A10" zoomScaleNormal="205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Vinculación (Desarrollo de Proyecto Comunitario)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de capacitación, asesoría y apoyo a comunidades para su desarrollo sustentable en temáticas ambientales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40.15" customHeight="1" x14ac:dyDescent="0.2">
      <c r="A20" s="18"/>
      <c r="B20" s="46" t="str">
        <f>Programa!B20</f>
        <v>Actividades de documentación y elaboración de proyecto, preparación de materiales</v>
      </c>
      <c r="C20" s="46"/>
      <c r="D20" s="44" t="str">
        <f>Programa!H20</f>
        <v>25/08/2025 - 12/12/2025</v>
      </c>
      <c r="E20" s="44"/>
      <c r="F20" s="44"/>
      <c r="G20" s="47" t="s">
        <v>34</v>
      </c>
      <c r="H20" s="48"/>
      <c r="I20" s="10">
        <v>1</v>
      </c>
      <c r="J20" s="18"/>
    </row>
    <row r="21" spans="1:10" s="6" customFormat="1" ht="38.450000000000003" customHeight="1" x14ac:dyDescent="0.2">
      <c r="A21" s="18"/>
      <c r="B21" s="46" t="str">
        <f>Programa!B21</f>
        <v>Visitas a la comunidad: presentación, asesorías, capacitación, seguimiento y acompañamiento</v>
      </c>
      <c r="C21" s="46"/>
      <c r="D21" s="44" t="str">
        <f>Programa!H21</f>
        <v>25/08/2025 - 12/12/2025</v>
      </c>
      <c r="E21" s="44"/>
      <c r="F21" s="44"/>
      <c r="G21" s="47" t="s">
        <v>33</v>
      </c>
      <c r="H21" s="48"/>
      <c r="I21" s="10">
        <v>1</v>
      </c>
      <c r="J21" s="18"/>
    </row>
    <row r="22" spans="1:10" s="6" customFormat="1" ht="31.9" customHeight="1" x14ac:dyDescent="0.2">
      <c r="A22" s="18"/>
      <c r="B22" s="46" t="str">
        <f>Programa!B22</f>
        <v>Elaboración de tres reportes</v>
      </c>
      <c r="C22" s="46"/>
      <c r="D22" s="44" t="str">
        <f>Programa!H22</f>
        <v>25/08/2025 - 12/12/2025</v>
      </c>
      <c r="E22" s="44"/>
      <c r="F22" s="44"/>
      <c r="G22" s="47" t="s">
        <v>32</v>
      </c>
      <c r="H22" s="48"/>
      <c r="I22" s="10">
        <v>1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MCIA jessica alejandra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">
      <c r="A35" s="17"/>
      <c r="B35" s="9" t="str">
        <f>C7</f>
        <v>FRANCISCO JOSÉ GÓMEZ MARÍN</v>
      </c>
      <c r="D35" s="45" t="s">
        <v>35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