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2025-B\"/>
    </mc:Choice>
  </mc:AlternateContent>
  <xr:revisionPtr revIDLastSave="0" documentId="13_ncr:1_{774E60A4-C8EA-46DF-8689-725E0B25482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UNDAMENTOS" sheetId="1" r:id="rId1"/>
    <sheet name="MATEMATICAS" sheetId="3" r:id="rId2"/>
    <sheet name="MATERIA 5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9" i="1"/>
  <c r="Q9" i="3"/>
  <c r="Q12" i="3"/>
  <c r="Q19" i="3"/>
  <c r="Q20" i="3"/>
  <c r="Q21" i="3"/>
  <c r="Q22" i="3"/>
  <c r="Q13" i="3"/>
  <c r="Q10" i="3" l="1"/>
  <c r="Q11" i="3"/>
  <c r="Q14" i="3"/>
  <c r="Q15" i="3"/>
  <c r="Q16" i="3"/>
  <c r="Q17" i="3"/>
  <c r="Q18" i="3"/>
  <c r="K55" i="1" l="1"/>
  <c r="P56" i="6" l="1"/>
  <c r="O56" i="6"/>
  <c r="N56" i="6"/>
  <c r="M56" i="6"/>
  <c r="L56" i="6"/>
  <c r="K56" i="6"/>
  <c r="J56" i="6"/>
  <c r="P55" i="6"/>
  <c r="O55" i="6"/>
  <c r="N55" i="6"/>
  <c r="N58" i="6" s="1"/>
  <c r="M55" i="6"/>
  <c r="L55" i="6"/>
  <c r="L58" i="6" s="1"/>
  <c r="K55" i="6"/>
  <c r="K58" i="6" s="1"/>
  <c r="J55" i="6"/>
  <c r="J58" i="6" s="1"/>
  <c r="P54" i="6"/>
  <c r="P57" i="6" s="1"/>
  <c r="O54" i="6"/>
  <c r="O57" i="6" s="1"/>
  <c r="N54" i="6"/>
  <c r="N57" i="6" s="1"/>
  <c r="M54" i="6"/>
  <c r="L54" i="6"/>
  <c r="L57" i="6" s="1"/>
  <c r="K54" i="6"/>
  <c r="K57" i="6" s="1"/>
  <c r="J54" i="6"/>
  <c r="J57" i="6" s="1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Q9" i="6"/>
  <c r="P56" i="3"/>
  <c r="O56" i="3"/>
  <c r="N56" i="3"/>
  <c r="M56" i="3"/>
  <c r="L56" i="3"/>
  <c r="K56" i="3"/>
  <c r="J56" i="3"/>
  <c r="P55" i="3"/>
  <c r="P58" i="3" s="1"/>
  <c r="O55" i="3"/>
  <c r="N55" i="3"/>
  <c r="M55" i="3"/>
  <c r="L55" i="3"/>
  <c r="K55" i="3"/>
  <c r="J55" i="3"/>
  <c r="P54" i="3"/>
  <c r="P57" i="3" s="1"/>
  <c r="O54" i="3"/>
  <c r="N54" i="3"/>
  <c r="M54" i="3"/>
  <c r="L54" i="3"/>
  <c r="K54" i="3"/>
  <c r="J54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P58" i="6" l="1"/>
  <c r="L57" i="3"/>
  <c r="L58" i="3"/>
  <c r="M57" i="6"/>
  <c r="M57" i="3"/>
  <c r="M58" i="3"/>
  <c r="J58" i="3"/>
  <c r="J57" i="3"/>
  <c r="N58" i="3"/>
  <c r="Q56" i="3"/>
  <c r="N57" i="3"/>
  <c r="K58" i="3"/>
  <c r="O58" i="3"/>
  <c r="K57" i="3"/>
  <c r="O57" i="3"/>
  <c r="Q56" i="6"/>
  <c r="M58" i="6"/>
  <c r="O58" i="6"/>
  <c r="Q54" i="6"/>
  <c r="Q57" i="6" s="1"/>
  <c r="Q55" i="6"/>
  <c r="Q58" i="6" s="1"/>
  <c r="Q54" i="3"/>
  <c r="Q55" i="3"/>
  <c r="K56" i="1"/>
  <c r="L56" i="1"/>
  <c r="M56" i="1"/>
  <c r="N56" i="1"/>
  <c r="O56" i="1"/>
  <c r="P56" i="1"/>
  <c r="J56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Q57" i="3" l="1"/>
  <c r="Q58" i="3"/>
  <c r="K58" i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6" i="1" l="1"/>
  <c r="Q55" i="1"/>
  <c r="Q54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Q58" i="1" l="1"/>
  <c r="Q57" i="1"/>
</calcChain>
</file>

<file path=xl/sharedStrings.xml><?xml version="1.0" encoding="utf-8"?>
<sst xmlns="http://schemas.openxmlformats.org/spreadsheetml/2006/main" count="156" uniqueCount="106">
  <si>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</si>
  <si>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</si>
  <si>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</si>
  <si>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</si>
  <si>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</si>
  <si>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</si>
  <si>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</si>
  <si>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</si>
  <si>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</si>
  <si>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</si>
  <si>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</si>
  <si>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</si>
  <si>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</si>
  <si>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</si>
  <si>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</si>
  <si>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</si>
  <si>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</si>
  <si>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</si>
  <si>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</si>
  <si>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</si>
  <si>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</si>
  <si>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</si>
  <si>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</si>
  <si>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</si>
  <si>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PUCHETA TOTO YESENIA MIREL</t>
  </si>
  <si>
    <t>251U0208</t>
  </si>
  <si>
    <t>251U0210</t>
  </si>
  <si>
    <t>251U0420</t>
  </si>
  <si>
    <t>251U0231</t>
  </si>
  <si>
    <t>251U0238</t>
  </si>
  <si>
    <t>251U0241</t>
  </si>
  <si>
    <t>251U0245</t>
  </si>
  <si>
    <t>251U0246</t>
  </si>
  <si>
    <t>251U0251</t>
  </si>
  <si>
    <t>251U0252</t>
  </si>
  <si>
    <t>251U0255</t>
  </si>
  <si>
    <t>251U0256</t>
  </si>
  <si>
    <t>251U0258</t>
  </si>
  <si>
    <t>251U0451</t>
  </si>
  <si>
    <t>BARRIENTOS ZAPOT LUZ CELESTE</t>
  </si>
  <si>
    <t>BUSTAMANTE LEON KARLA ALEJANDRA</t>
  </si>
  <si>
    <t>CAMPERO LOPEZ BRAYAN AARON</t>
  </si>
  <si>
    <t>HERNANDEZ URIBE ENRIQUE BARAQUIEL</t>
  </si>
  <si>
    <t>MIROS QUINO MARIA JOSE</t>
  </si>
  <si>
    <t>PASCUAL HERNANDEZ ANGEL YAEL</t>
  </si>
  <si>
    <t>PUCHETA ARRES INGRID AURORA</t>
  </si>
  <si>
    <t>PEREZ DIAZ INGRID</t>
  </si>
  <si>
    <t>SANCHEZ MORENO ANGEL GABRIEL</t>
  </si>
  <si>
    <t>SEBA CRUZ EVELYN</t>
  </si>
  <si>
    <t>TOTO BAUTISTA ALEXANDER</t>
  </si>
  <si>
    <t>TOTO ESCRIBANO MALENY</t>
  </si>
  <si>
    <t>VAZQUEZ NEGRETE JESÚS AARON</t>
  </si>
  <si>
    <t>VILLEGAS SEBA LAURA PATRICIA</t>
  </si>
  <si>
    <t>MATEMATICAS APLICADAS A LA ADMINISTRACIÓN</t>
  </si>
  <si>
    <t>205-B</t>
  </si>
  <si>
    <t>AGOSTO-DICIEMBRE 2025</t>
  </si>
  <si>
    <t>MII. ARTEMIO HIDALGO VELASCO</t>
  </si>
  <si>
    <t>FUNDAMENTOS DE FISICA</t>
  </si>
  <si>
    <t>107-B</t>
  </si>
  <si>
    <t>251U0276</t>
  </si>
  <si>
    <t>251U0280</t>
  </si>
  <si>
    <t>251U0281</t>
  </si>
  <si>
    <t>251U0287</t>
  </si>
  <si>
    <t>251U0292</t>
  </si>
  <si>
    <t>251U0294</t>
  </si>
  <si>
    <t>251U0296</t>
  </si>
  <si>
    <t>251U0297</t>
  </si>
  <si>
    <t>251U0304</t>
  </si>
  <si>
    <t>251U0306</t>
  </si>
  <si>
    <t>251U0307</t>
  </si>
  <si>
    <t>251U0311</t>
  </si>
  <si>
    <t>251U0312</t>
  </si>
  <si>
    <t>251U0314</t>
  </si>
  <si>
    <t>251U0319</t>
  </si>
  <si>
    <t>251U0624</t>
  </si>
  <si>
    <t>251U0324</t>
  </si>
  <si>
    <t>251U0329</t>
  </si>
  <si>
    <t>251U0574</t>
  </si>
  <si>
    <t>251U0330</t>
  </si>
  <si>
    <t>251U0331</t>
  </si>
  <si>
    <t>251U0332</t>
  </si>
  <si>
    <t>251U0333</t>
  </si>
  <si>
    <t>251U0335</t>
  </si>
  <si>
    <t>ABRAJAN FISCAL ANGEL GABRIEL</t>
  </si>
  <si>
    <t>ALVARADO PAXTIAN ARMANDO ARIEL</t>
  </si>
  <si>
    <t>AMBROS RAMOS OLIVER</t>
  </si>
  <si>
    <t>BUSTAMANTE PONCIANO JUAN ESTEBAN</t>
  </si>
  <si>
    <t>CHIGO VELASCO KEVIN DE JESUS</t>
  </si>
  <si>
    <t>CIPRIAN RODRIGUEZ LUZ NAYELI</t>
  </si>
  <si>
    <t>CORTES RAMOS DULCE RENATA</t>
  </si>
  <si>
    <t>CRUZ TORRES MARIAN</t>
  </si>
  <si>
    <t>GARCIA MARIN ALITZA VIANEY</t>
  </si>
  <si>
    <t>HERNANDEZ CAGAL GLORIA ISABEL</t>
  </si>
  <si>
    <t>HERNANDEZ LOPEZ LANDON ANTONIO</t>
  </si>
  <si>
    <t>LANDA MENDOZA SILVIA VANESA</t>
  </si>
  <si>
    <t>LOESA COBIX ARODI ELOISA</t>
  </si>
  <si>
    <t>LOPEZ MOTO JOEL EDUARDO</t>
  </si>
  <si>
    <t>MIXTEGA SEBASTIAN BREYLIN OMAR</t>
  </si>
  <si>
    <t>OLIVEROS MARTINEZ MONTSERRAT</t>
  </si>
  <si>
    <t>SIXTEGA DEL TORO HEYMI ALEXANDRA</t>
  </si>
  <si>
    <t>TEGOMA RAMÍREZ ELISA ADAILI</t>
  </si>
  <si>
    <t>TENORIO ABSALON NATALIA</t>
  </si>
  <si>
    <t>TEPOX XOLO KENIA PAOLA</t>
  </si>
  <si>
    <t>TOTO FISCAL JOSSELYN JATSIRY</t>
  </si>
  <si>
    <t>VICTORIO MEDINA SERGIO DE JESUS</t>
  </si>
  <si>
    <t>ZAPOT BELTRAN CITLALY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</si>
</sst>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8" xfId="0" applyBorder="1"/>
    <xf numFmtId="0" fontId="4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zoomScale="110" zoomScaleNormal="110" workbookViewId="0">
      <selection activeCell="T36" sqref="T36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</row>
    <row r="3" spans="2:18" x14ac:dyDescent="0.25">
      <c r="C3" s="22" t="s">
        <v>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</row>
    <row r="4" spans="2:18" x14ac:dyDescent="0.25">
      <c r="C4" t="s">
        <v>0</v>
      </c>
      <c r="D4" s="27" t="s">
        <v>57</v>
      </c>
      <c r="E4" s="27"/>
      <c r="F4" s="27"/>
      <c r="G4" s="27"/>
      <c r="I4" t="s">
        <v>1</v>
      </c>
      <c r="J4" s="28" t="s">
        <v>58</v>
      </c>
      <c r="K4" s="28"/>
      <c r="M4" t="s">
        <v>2</v>
      </c>
      <c r="N4" s="29">
        <v>45924</v>
      </c>
      <c r="O4" s="29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8" t="s">
        <v>55</v>
      </c>
      <c r="E6" s="28"/>
      <c r="F6" s="28"/>
      <c r="G6" s="28"/>
      <c r="I6" s="20" t="s">
        <v>22</v>
      </c>
      <c r="J6" s="20"/>
      <c r="K6" s="21" t="s">
        <v>56</v>
      </c>
      <c r="L6" s="21"/>
      <c r="M6" s="21"/>
      <c r="N6" s="21"/>
      <c r="O6" s="21"/>
      <c r="P6" s="21"/>
    </row>
    <row r="7" spans="2:18" ht="11.25" customHeight="1" x14ac:dyDescent="0.25"/>
    <row r="8" spans="2:18" x14ac:dyDescent="0.25">
      <c r="B8" s="3" t="s">
        <v>4</v>
      </c>
      <c r="C8" s="16" t="s">
        <v>6</v>
      </c>
      <c r="D8" s="30" t="s">
        <v>5</v>
      </c>
      <c r="E8" s="30"/>
      <c r="F8" s="30"/>
      <c r="G8" s="30"/>
      <c r="H8" s="30"/>
      <c r="I8" s="3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s="18" t="s">
        <v>59</v>
      </c>
      <c r="D9" s="31" t="s">
        <v>83</v>
      </c>
      <c r="E9" s="31"/>
      <c r="F9" s="31"/>
      <c r="G9" s="31"/>
      <c r="H9" s="31"/>
      <c r="I9" s="31"/>
      <c r="J9" s="4"/>
      <c r="K9" s="4"/>
      <c r="L9" s="4"/>
      <c r="M9" s="4"/>
      <c r="N9" s="4"/>
      <c r="O9" s="4"/>
      <c r="P9" s="4"/>
      <c r="Q9" s="10">
        <f>SUM(J9:O9)/6</f>
        <v>0</v>
      </c>
    </row>
    <row r="10" spans="2:18" x14ac:dyDescent="0.25">
      <c r="B10" s="6">
        <f>B9+1</f>
        <v>2</v>
      </c>
      <c r="C10" s="18" t="s">
        <v>60</v>
      </c>
      <c r="D10" s="31" t="s">
        <v>84</v>
      </c>
      <c r="E10" s="31"/>
      <c r="F10" s="31"/>
      <c r="G10" s="31"/>
      <c r="H10" s="31"/>
      <c r="I10" s="31"/>
      <c r="J10" s="4"/>
      <c r="K10" s="4"/>
      <c r="L10" s="4"/>
      <c r="M10" s="4"/>
      <c r="N10" s="4"/>
      <c r="O10" s="4"/>
      <c r="P10" s="4"/>
      <c r="Q10" s="10">
        <f t="shared" ref="Q10:Q32" si="0">SUM(J10:O10)/6</f>
        <v>0</v>
      </c>
    </row>
    <row r="11" spans="2:18" x14ac:dyDescent="0.25">
      <c r="B11" s="6">
        <f t="shared" ref="B11:B53" si="1">B10+1</f>
        <v>3</v>
      </c>
      <c r="C11" s="18" t="s">
        <v>61</v>
      </c>
      <c r="D11" s="31" t="s">
        <v>85</v>
      </c>
      <c r="E11" s="31"/>
      <c r="F11" s="31"/>
      <c r="G11" s="31"/>
      <c r="H11" s="31"/>
      <c r="I11" s="31"/>
      <c r="J11" s="4"/>
      <c r="K11" s="4"/>
      <c r="L11" s="4"/>
      <c r="M11" s="4"/>
      <c r="N11" s="4"/>
      <c r="O11" s="4"/>
      <c r="P11" s="4"/>
      <c r="Q11" s="10">
        <f t="shared" si="0"/>
        <v>0</v>
      </c>
    </row>
    <row r="12" spans="2:18" x14ac:dyDescent="0.25">
      <c r="B12" s="6">
        <f t="shared" si="1"/>
        <v>4</v>
      </c>
      <c r="C12" s="18" t="s">
        <v>62</v>
      </c>
      <c r="D12" s="31" t="s">
        <v>86</v>
      </c>
      <c r="E12" s="31"/>
      <c r="F12" s="31"/>
      <c r="G12" s="31"/>
      <c r="H12" s="31"/>
      <c r="I12" s="31"/>
      <c r="J12" s="4"/>
      <c r="K12" s="4"/>
      <c r="L12" s="4"/>
      <c r="M12" s="4"/>
      <c r="N12" s="4"/>
      <c r="O12" s="4"/>
      <c r="P12" s="4"/>
      <c r="Q12" s="10">
        <f t="shared" si="0"/>
        <v>0</v>
      </c>
    </row>
    <row r="13" spans="2:18" x14ac:dyDescent="0.25">
      <c r="B13" s="6">
        <f t="shared" si="1"/>
        <v>5</v>
      </c>
      <c r="C13" s="18" t="s">
        <v>63</v>
      </c>
      <c r="D13" s="31" t="s">
        <v>87</v>
      </c>
      <c r="E13" s="31"/>
      <c r="F13" s="31"/>
      <c r="G13" s="31"/>
      <c r="H13" s="31"/>
      <c r="I13" s="31"/>
      <c r="J13" s="4"/>
      <c r="K13" s="4"/>
      <c r="L13" s="4"/>
      <c r="M13" s="4"/>
      <c r="N13" s="4"/>
      <c r="O13" s="4"/>
      <c r="P13" s="4"/>
      <c r="Q13" s="10">
        <f t="shared" si="0"/>
        <v>0</v>
      </c>
    </row>
    <row r="14" spans="2:18" x14ac:dyDescent="0.25">
      <c r="B14" s="6">
        <f t="shared" si="1"/>
        <v>6</v>
      </c>
      <c r="C14" s="18" t="s">
        <v>64</v>
      </c>
      <c r="D14" s="31" t="s">
        <v>88</v>
      </c>
      <c r="E14" s="31"/>
      <c r="F14" s="31"/>
      <c r="G14" s="31"/>
      <c r="H14" s="31"/>
      <c r="I14" s="31"/>
      <c r="J14" s="4"/>
      <c r="K14" s="4"/>
      <c r="L14" s="4"/>
      <c r="M14" s="4"/>
      <c r="N14" s="4"/>
      <c r="O14" s="4"/>
      <c r="P14" s="4"/>
      <c r="Q14" s="10">
        <f t="shared" si="0"/>
        <v>0</v>
      </c>
    </row>
    <row r="15" spans="2:18" x14ac:dyDescent="0.25">
      <c r="B15" s="6">
        <f t="shared" si="1"/>
        <v>7</v>
      </c>
      <c r="C15" s="18" t="s">
        <v>65</v>
      </c>
      <c r="D15" s="31" t="s">
        <v>89</v>
      </c>
      <c r="E15" s="31"/>
      <c r="F15" s="31"/>
      <c r="G15" s="31"/>
      <c r="H15" s="31"/>
      <c r="I15" s="31"/>
      <c r="J15" s="4"/>
      <c r="K15" s="4"/>
      <c r="L15" s="4"/>
      <c r="M15" s="4"/>
      <c r="N15" s="4"/>
      <c r="O15" s="4"/>
      <c r="P15" s="4"/>
      <c r="Q15" s="10">
        <f t="shared" si="0"/>
        <v>0</v>
      </c>
    </row>
    <row r="16" spans="2:18" x14ac:dyDescent="0.25">
      <c r="B16" s="6">
        <f t="shared" si="1"/>
        <v>8</v>
      </c>
      <c r="C16" s="18" t="s">
        <v>66</v>
      </c>
      <c r="D16" s="31" t="s">
        <v>90</v>
      </c>
      <c r="E16" s="31"/>
      <c r="F16" s="31"/>
      <c r="G16" s="31"/>
      <c r="H16" s="31"/>
      <c r="I16" s="31"/>
      <c r="J16" s="4"/>
      <c r="K16" s="4"/>
      <c r="L16" s="4"/>
      <c r="M16" s="4"/>
      <c r="N16" s="4"/>
      <c r="O16" s="4"/>
      <c r="P16" s="4"/>
      <c r="Q16" s="10">
        <f t="shared" si="0"/>
        <v>0</v>
      </c>
    </row>
    <row r="17" spans="2:17" x14ac:dyDescent="0.25">
      <c r="B17" s="6">
        <f t="shared" si="1"/>
        <v>9</v>
      </c>
      <c r="C17" s="18" t="s">
        <v>67</v>
      </c>
      <c r="D17" s="31" t="s">
        <v>91</v>
      </c>
      <c r="E17" s="31"/>
      <c r="F17" s="31"/>
      <c r="G17" s="31"/>
      <c r="H17" s="31"/>
      <c r="I17" s="31"/>
      <c r="J17" s="4"/>
      <c r="K17" s="4"/>
      <c r="L17" s="4"/>
      <c r="M17" s="4"/>
      <c r="N17" s="4"/>
      <c r="O17" s="4"/>
      <c r="P17" s="4"/>
      <c r="Q17" s="10">
        <f t="shared" si="0"/>
        <v>0</v>
      </c>
    </row>
    <row r="18" spans="2:17" x14ac:dyDescent="0.25">
      <c r="B18" s="6">
        <f t="shared" si="1"/>
        <v>10</v>
      </c>
      <c r="C18" s="18" t="s">
        <v>68</v>
      </c>
      <c r="D18" s="31" t="s">
        <v>92</v>
      </c>
      <c r="E18" s="31"/>
      <c r="F18" s="31"/>
      <c r="G18" s="31"/>
      <c r="H18" s="31"/>
      <c r="I18" s="31"/>
      <c r="J18" s="4"/>
      <c r="K18" s="4"/>
      <c r="L18" s="4"/>
      <c r="M18" s="4"/>
      <c r="N18" s="4"/>
      <c r="O18" s="4"/>
      <c r="P18" s="4"/>
      <c r="Q18" s="10">
        <f t="shared" si="0"/>
        <v>0</v>
      </c>
    </row>
    <row r="19" spans="2:17" x14ac:dyDescent="0.25">
      <c r="B19" s="6">
        <f t="shared" si="1"/>
        <v>11</v>
      </c>
      <c r="C19" s="18" t="s">
        <v>69</v>
      </c>
      <c r="D19" s="31" t="s">
        <v>93</v>
      </c>
      <c r="E19" s="31"/>
      <c r="F19" s="31"/>
      <c r="G19" s="31"/>
      <c r="H19" s="31"/>
      <c r="I19" s="31"/>
      <c r="J19" s="4"/>
      <c r="K19" s="4"/>
      <c r="L19" s="4"/>
      <c r="M19" s="4"/>
      <c r="N19" s="4"/>
      <c r="O19" s="4"/>
      <c r="P19" s="4"/>
      <c r="Q19" s="10">
        <f t="shared" si="0"/>
        <v>0</v>
      </c>
    </row>
    <row r="20" spans="2:17" x14ac:dyDescent="0.25">
      <c r="B20" s="6">
        <f t="shared" si="1"/>
        <v>12</v>
      </c>
      <c r="C20" s="18" t="s">
        <v>70</v>
      </c>
      <c r="D20" s="31" t="s">
        <v>94</v>
      </c>
      <c r="E20" s="31"/>
      <c r="F20" s="31"/>
      <c r="G20" s="31"/>
      <c r="H20" s="31"/>
      <c r="I20" s="31"/>
      <c r="J20" s="4"/>
      <c r="K20" s="4"/>
      <c r="L20" s="4"/>
      <c r="M20" s="4"/>
      <c r="N20" s="4"/>
      <c r="O20" s="4"/>
      <c r="P20" s="4"/>
      <c r="Q20" s="10">
        <f t="shared" si="0"/>
        <v>0</v>
      </c>
    </row>
    <row r="21" spans="2:17" x14ac:dyDescent="0.25">
      <c r="B21" s="6">
        <f t="shared" si="1"/>
        <v>13</v>
      </c>
      <c r="C21" s="18" t="s">
        <v>71</v>
      </c>
      <c r="D21" s="31" t="s">
        <v>95</v>
      </c>
      <c r="E21" s="31"/>
      <c r="F21" s="31"/>
      <c r="G21" s="31"/>
      <c r="H21" s="31"/>
      <c r="I21" s="31"/>
      <c r="J21" s="4"/>
      <c r="K21" s="4"/>
      <c r="L21" s="4"/>
      <c r="M21" s="4"/>
      <c r="N21" s="4"/>
      <c r="O21" s="4"/>
      <c r="P21" s="4"/>
      <c r="Q21" s="10">
        <f t="shared" si="0"/>
        <v>0</v>
      </c>
    </row>
    <row r="22" spans="2:17" x14ac:dyDescent="0.25">
      <c r="B22" s="6">
        <f t="shared" si="1"/>
        <v>14</v>
      </c>
      <c r="C22" s="18" t="s">
        <v>72</v>
      </c>
      <c r="D22" s="31" t="s">
        <v>96</v>
      </c>
      <c r="E22" s="31"/>
      <c r="F22" s="31"/>
      <c r="G22" s="31"/>
      <c r="H22" s="31"/>
      <c r="I22" s="31"/>
      <c r="J22" s="4"/>
      <c r="K22" s="4"/>
      <c r="L22" s="4"/>
      <c r="M22" s="4"/>
      <c r="N22" s="4"/>
      <c r="O22" s="4"/>
      <c r="P22" s="4"/>
      <c r="Q22" s="10">
        <f t="shared" si="0"/>
        <v>0</v>
      </c>
    </row>
    <row r="23" spans="2:17" x14ac:dyDescent="0.25">
      <c r="B23" s="6">
        <f t="shared" si="1"/>
        <v>15</v>
      </c>
      <c r="C23" s="18" t="s">
        <v>73</v>
      </c>
      <c r="D23" s="31" t="s">
        <v>97</v>
      </c>
      <c r="E23" s="31"/>
      <c r="F23" s="31"/>
      <c r="G23" s="31"/>
      <c r="H23" s="31"/>
      <c r="I23" s="31"/>
      <c r="J23" s="4"/>
      <c r="K23" s="4"/>
      <c r="L23" s="4"/>
      <c r="M23" s="4"/>
      <c r="N23" s="4"/>
      <c r="O23" s="4"/>
      <c r="P23" s="4"/>
      <c r="Q23" s="10">
        <f t="shared" si="0"/>
        <v>0</v>
      </c>
    </row>
    <row r="24" spans="2:17" x14ac:dyDescent="0.25">
      <c r="B24" s="6">
        <f t="shared" si="1"/>
        <v>16</v>
      </c>
      <c r="C24" s="18" t="s">
        <v>74</v>
      </c>
      <c r="D24" s="31" t="s">
        <v>98</v>
      </c>
      <c r="E24" s="31"/>
      <c r="F24" s="31"/>
      <c r="G24" s="31"/>
      <c r="H24" s="31"/>
      <c r="I24" s="31"/>
      <c r="J24" s="4"/>
      <c r="K24" s="4"/>
      <c r="L24" s="4"/>
      <c r="M24" s="4"/>
      <c r="N24" s="4"/>
      <c r="O24" s="4"/>
      <c r="P24" s="4"/>
      <c r="Q24" s="10">
        <f t="shared" si="0"/>
        <v>0</v>
      </c>
    </row>
    <row r="25" spans="2:17" x14ac:dyDescent="0.25">
      <c r="B25" s="6">
        <f t="shared" si="1"/>
        <v>17</v>
      </c>
      <c r="C25" s="18" t="s">
        <v>75</v>
      </c>
      <c r="D25" s="31" t="s">
        <v>24</v>
      </c>
      <c r="E25" s="31"/>
      <c r="F25" s="31"/>
      <c r="G25" s="31"/>
      <c r="H25" s="31"/>
      <c r="I25" s="31"/>
      <c r="J25" s="4"/>
      <c r="K25" s="4"/>
      <c r="L25" s="4"/>
      <c r="M25" s="4"/>
      <c r="N25" s="4"/>
      <c r="O25" s="4"/>
      <c r="P25" s="4"/>
      <c r="Q25" s="10">
        <f t="shared" si="0"/>
        <v>0</v>
      </c>
    </row>
    <row r="26" spans="2:17" x14ac:dyDescent="0.25">
      <c r="B26" s="6">
        <f t="shared" si="1"/>
        <v>18</v>
      </c>
      <c r="C26" s="18" t="s">
        <v>76</v>
      </c>
      <c r="D26" s="31" t="s">
        <v>99</v>
      </c>
      <c r="E26" s="31"/>
      <c r="F26" s="31"/>
      <c r="G26" s="31"/>
      <c r="H26" s="31"/>
      <c r="I26" s="31"/>
      <c r="J26" s="4"/>
      <c r="K26" s="4"/>
      <c r="L26" s="4"/>
      <c r="M26" s="4"/>
      <c r="N26" s="4"/>
      <c r="O26" s="4"/>
      <c r="P26" s="4"/>
      <c r="Q26" s="10">
        <f t="shared" si="0"/>
        <v>0</v>
      </c>
    </row>
    <row r="27" spans="2:17" x14ac:dyDescent="0.25">
      <c r="B27" s="6">
        <f t="shared" si="1"/>
        <v>19</v>
      </c>
      <c r="C27" s="18" t="s">
        <v>77</v>
      </c>
      <c r="D27" s="31" t="s">
        <v>100</v>
      </c>
      <c r="E27" s="31"/>
      <c r="F27" s="31"/>
      <c r="G27" s="31"/>
      <c r="H27" s="31"/>
      <c r="I27" s="31"/>
      <c r="J27" s="4"/>
      <c r="K27" s="4"/>
      <c r="L27" s="4"/>
      <c r="M27" s="4"/>
      <c r="N27" s="4"/>
      <c r="O27" s="4"/>
      <c r="P27" s="4"/>
      <c r="Q27" s="10">
        <f t="shared" si="0"/>
        <v>0</v>
      </c>
    </row>
    <row r="28" spans="2:17" x14ac:dyDescent="0.25">
      <c r="B28" s="6">
        <f t="shared" si="1"/>
        <v>20</v>
      </c>
      <c r="C28" s="18" t="s">
        <v>78</v>
      </c>
      <c r="D28" s="31" t="s">
        <v>101</v>
      </c>
      <c r="E28" s="31"/>
      <c r="F28" s="31"/>
      <c r="G28" s="31"/>
      <c r="H28" s="31"/>
      <c r="I28" s="31"/>
      <c r="J28" s="4"/>
      <c r="K28" s="4"/>
      <c r="L28" s="4"/>
      <c r="M28" s="4"/>
      <c r="N28" s="4"/>
      <c r="O28" s="4"/>
      <c r="P28" s="4"/>
      <c r="Q28" s="10">
        <f t="shared" si="0"/>
        <v>0</v>
      </c>
    </row>
    <row r="29" spans="2:17" x14ac:dyDescent="0.25">
      <c r="B29" s="6">
        <f t="shared" si="1"/>
        <v>21</v>
      </c>
      <c r="C29" s="18" t="s">
        <v>79</v>
      </c>
      <c r="D29" s="31" t="s">
        <v>102</v>
      </c>
      <c r="E29" s="31"/>
      <c r="F29" s="31"/>
      <c r="G29" s="31"/>
      <c r="H29" s="31"/>
      <c r="I29" s="31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 x14ac:dyDescent="0.25">
      <c r="B30" s="6">
        <f t="shared" si="1"/>
        <v>22</v>
      </c>
      <c r="C30" s="18" t="s">
        <v>80</v>
      </c>
      <c r="D30" s="31" t="s">
        <v>103</v>
      </c>
      <c r="E30" s="31"/>
      <c r="F30" s="31"/>
      <c r="G30" s="31"/>
      <c r="H30" s="31"/>
      <c r="I30" s="31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x14ac:dyDescent="0.25">
      <c r="B31" s="6">
        <f t="shared" si="1"/>
        <v>23</v>
      </c>
      <c r="C31" s="18" t="s">
        <v>81</v>
      </c>
      <c r="D31" s="31" t="s">
        <v>104</v>
      </c>
      <c r="E31" s="31"/>
      <c r="F31" s="31"/>
      <c r="G31" s="31"/>
      <c r="H31" s="31"/>
      <c r="I31" s="31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x14ac:dyDescent="0.25">
      <c r="B32" s="6">
        <f t="shared" si="1"/>
        <v>24</v>
      </c>
      <c r="C32" s="18" t="s">
        <v>82</v>
      </c>
      <c r="D32" s="31" t="s">
        <v>105</v>
      </c>
      <c r="E32" s="31"/>
      <c r="F32" s="31"/>
      <c r="G32" s="31"/>
      <c r="H32" s="31"/>
      <c r="I32" s="31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25">
      <c r="B33" s="6">
        <f t="shared" si="1"/>
        <v>25</v>
      </c>
      <c r="C33" s="17"/>
      <c r="D33" s="31"/>
      <c r="E33" s="31"/>
      <c r="F33" s="31"/>
      <c r="G33" s="31"/>
      <c r="H33" s="31"/>
      <c r="I33" s="31"/>
      <c r="J33" s="4"/>
      <c r="K33" s="4"/>
      <c r="L33" s="4"/>
      <c r="M33" s="4"/>
      <c r="N33" s="4"/>
      <c r="O33" s="4"/>
      <c r="P33" s="4"/>
      <c r="Q33" s="10"/>
    </row>
    <row r="34" spans="2:17" x14ac:dyDescent="0.25">
      <c r="B34" s="6">
        <f t="shared" si="1"/>
        <v>26</v>
      </c>
      <c r="C34" s="6"/>
      <c r="D34" s="31"/>
      <c r="E34" s="31"/>
      <c r="F34" s="31"/>
      <c r="G34" s="31"/>
      <c r="H34" s="31"/>
      <c r="I34" s="31"/>
      <c r="J34" s="4"/>
      <c r="K34" s="4"/>
      <c r="L34" s="4"/>
      <c r="M34" s="4"/>
      <c r="N34" s="4"/>
      <c r="O34" s="4"/>
      <c r="P34" s="4"/>
      <c r="Q34" s="10"/>
    </row>
    <row r="35" spans="2:17" x14ac:dyDescent="0.25">
      <c r="B35" s="6">
        <f t="shared" si="1"/>
        <v>27</v>
      </c>
      <c r="C35" s="6"/>
      <c r="D35" s="31"/>
      <c r="E35" s="31"/>
      <c r="F35" s="31"/>
      <c r="G35" s="31"/>
      <c r="H35" s="31"/>
      <c r="I35" s="31"/>
      <c r="J35" s="4"/>
      <c r="K35" s="4"/>
      <c r="L35" s="4"/>
      <c r="M35" s="4"/>
      <c r="N35" s="4"/>
      <c r="O35" s="4"/>
      <c r="P35" s="4"/>
      <c r="Q35" s="10"/>
    </row>
    <row r="36" spans="2:17" x14ac:dyDescent="0.25">
      <c r="B36" s="6">
        <f t="shared" si="1"/>
        <v>28</v>
      </c>
      <c r="C36" s="6"/>
      <c r="D36" s="31"/>
      <c r="E36" s="31"/>
      <c r="F36" s="31"/>
      <c r="G36" s="31"/>
      <c r="H36" s="31"/>
      <c r="I36" s="31"/>
      <c r="J36" s="4"/>
      <c r="K36" s="4"/>
      <c r="L36" s="4"/>
      <c r="M36" s="4"/>
      <c r="N36" s="4"/>
      <c r="O36" s="4"/>
      <c r="P36" s="4"/>
      <c r="Q36" s="10"/>
    </row>
    <row r="37" spans="2:17" x14ac:dyDescent="0.25">
      <c r="B37" s="6">
        <f t="shared" si="1"/>
        <v>29</v>
      </c>
      <c r="C37" s="6"/>
      <c r="D37" s="31"/>
      <c r="E37" s="31"/>
      <c r="F37" s="31"/>
      <c r="G37" s="31"/>
      <c r="H37" s="31"/>
      <c r="I37" s="31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>
        <f t="shared" si="1"/>
        <v>30</v>
      </c>
      <c r="C38" s="6"/>
      <c r="D38" s="31"/>
      <c r="E38" s="31"/>
      <c r="F38" s="31"/>
      <c r="G38" s="31"/>
      <c r="H38" s="31"/>
      <c r="I38" s="31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>
        <f t="shared" si="1"/>
        <v>31</v>
      </c>
      <c r="C39" s="6"/>
      <c r="D39" s="31"/>
      <c r="E39" s="31"/>
      <c r="F39" s="31"/>
      <c r="G39" s="31"/>
      <c r="H39" s="31"/>
      <c r="I39" s="31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>
        <f t="shared" si="1"/>
        <v>32</v>
      </c>
      <c r="C40" s="6"/>
      <c r="D40" s="31"/>
      <c r="E40" s="31"/>
      <c r="F40" s="31"/>
      <c r="G40" s="31"/>
      <c r="H40" s="31"/>
      <c r="I40" s="31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si="1"/>
        <v>33</v>
      </c>
      <c r="C41" s="6"/>
      <c r="D41" s="31"/>
      <c r="E41" s="31"/>
      <c r="F41" s="31"/>
      <c r="G41" s="31"/>
      <c r="H41" s="31"/>
      <c r="I41" s="31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34</v>
      </c>
      <c r="C42" s="6"/>
      <c r="D42" s="31"/>
      <c r="E42" s="31"/>
      <c r="F42" s="31"/>
      <c r="G42" s="31"/>
      <c r="H42" s="31"/>
      <c r="I42" s="31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35</v>
      </c>
      <c r="C43" s="6"/>
      <c r="D43" s="31"/>
      <c r="E43" s="31"/>
      <c r="F43" s="31"/>
      <c r="G43" s="31"/>
      <c r="H43" s="31"/>
      <c r="I43" s="31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36</v>
      </c>
      <c r="C44" s="6"/>
      <c r="D44" s="31"/>
      <c r="E44" s="31"/>
      <c r="F44" s="31"/>
      <c r="G44" s="31"/>
      <c r="H44" s="31"/>
      <c r="I44" s="31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37</v>
      </c>
      <c r="C45" s="7"/>
      <c r="D45" s="31"/>
      <c r="E45" s="31"/>
      <c r="F45" s="31"/>
      <c r="G45" s="31"/>
      <c r="H45" s="31"/>
      <c r="I45" s="31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38</v>
      </c>
      <c r="C46" s="7"/>
      <c r="D46" s="33"/>
      <c r="E46" s="33"/>
      <c r="F46" s="33"/>
      <c r="G46" s="33"/>
      <c r="H46" s="33"/>
      <c r="I46" s="33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39</v>
      </c>
      <c r="C47" s="7"/>
      <c r="D47" s="33"/>
      <c r="E47" s="33"/>
      <c r="F47" s="33"/>
      <c r="G47" s="33"/>
      <c r="H47" s="33"/>
      <c r="I47" s="33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40</v>
      </c>
      <c r="C48" s="7"/>
      <c r="D48" s="33"/>
      <c r="E48" s="33"/>
      <c r="F48" s="33"/>
      <c r="G48" s="33"/>
      <c r="H48" s="33"/>
      <c r="I48" s="33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41</v>
      </c>
      <c r="C49" s="7"/>
      <c r="D49" s="33"/>
      <c r="E49" s="33"/>
      <c r="F49" s="33"/>
      <c r="G49" s="33"/>
      <c r="H49" s="33"/>
      <c r="I49" s="33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42</v>
      </c>
      <c r="C50" s="7"/>
      <c r="D50" s="33"/>
      <c r="E50" s="33"/>
      <c r="F50" s="33"/>
      <c r="G50" s="33"/>
      <c r="H50" s="33"/>
      <c r="I50" s="33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43</v>
      </c>
      <c r="C51" s="7"/>
      <c r="D51" s="33"/>
      <c r="E51" s="33"/>
      <c r="F51" s="33"/>
      <c r="G51" s="33"/>
      <c r="H51" s="33"/>
      <c r="I51" s="33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44</v>
      </c>
      <c r="C52" s="7"/>
      <c r="D52" s="33"/>
      <c r="E52" s="33"/>
      <c r="F52" s="33"/>
      <c r="G52" s="33"/>
      <c r="H52" s="33"/>
      <c r="I52" s="33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45</v>
      </c>
      <c r="C53" s="3"/>
      <c r="D53" s="34"/>
      <c r="E53" s="35"/>
      <c r="F53" s="35"/>
      <c r="G53" s="35"/>
      <c r="H53" s="35"/>
      <c r="I53" s="36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0"/>
      <c r="D54" s="20"/>
      <c r="E54" s="1"/>
      <c r="H54" s="23" t="s">
        <v>19</v>
      </c>
      <c r="I54" s="23"/>
      <c r="J54" s="11">
        <f>COUNTIF(J9:J53,"&gt;=70")</f>
        <v>0</v>
      </c>
      <c r="K54" s="11">
        <f t="shared" ref="K54:P54" si="2">COUNTIF(K9:K53,"&gt;=70")</f>
        <v>0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 x14ac:dyDescent="0.25">
      <c r="C55" s="20"/>
      <c r="D55" s="20"/>
      <c r="E55" s="8"/>
      <c r="H55" s="24" t="s">
        <v>20</v>
      </c>
      <c r="I55" s="24"/>
      <c r="J55" s="12">
        <f>COUNTIF(J9:J53,"&lt;70")</f>
        <v>0</v>
      </c>
      <c r="K55" s="12">
        <f>COUNTIF(K9:K53,"&lt;70")</f>
        <v>0</v>
      </c>
      <c r="L55" s="12">
        <f t="shared" ref="L55:Q55" si="4">COUNTIF(L9:L53,"&lt;70")</f>
        <v>0</v>
      </c>
      <c r="M55" s="12">
        <f t="shared" si="4"/>
        <v>0</v>
      </c>
      <c r="N55" s="12">
        <f t="shared" si="4"/>
        <v>0</v>
      </c>
      <c r="O55" s="12">
        <f t="shared" si="4"/>
        <v>0</v>
      </c>
      <c r="P55" s="12">
        <f t="shared" si="4"/>
        <v>0</v>
      </c>
      <c r="Q55" s="12">
        <f t="shared" si="4"/>
        <v>24</v>
      </c>
    </row>
    <row r="56" spans="2:17" x14ac:dyDescent="0.25">
      <c r="C56" s="20"/>
      <c r="D56" s="20"/>
      <c r="E56" s="20"/>
      <c r="H56" s="24" t="s">
        <v>21</v>
      </c>
      <c r="I56" s="24"/>
      <c r="J56" s="12">
        <f>COUNT(J9:J53)</f>
        <v>0</v>
      </c>
      <c r="K56" s="12">
        <f t="shared" ref="K56:Q56" si="5">COUNT(K9:K53)</f>
        <v>0</v>
      </c>
      <c r="L56" s="12">
        <f t="shared" si="5"/>
        <v>0</v>
      </c>
      <c r="M56" s="12">
        <f t="shared" si="5"/>
        <v>0</v>
      </c>
      <c r="N56" s="12">
        <f t="shared" si="5"/>
        <v>0</v>
      </c>
      <c r="O56" s="12">
        <f t="shared" si="5"/>
        <v>0</v>
      </c>
      <c r="P56" s="12">
        <f t="shared" si="5"/>
        <v>0</v>
      </c>
      <c r="Q56" s="12">
        <f t="shared" si="5"/>
        <v>24</v>
      </c>
    </row>
    <row r="57" spans="2:17" x14ac:dyDescent="0.25">
      <c r="C57" s="20"/>
      <c r="D57" s="20"/>
      <c r="E57" s="1"/>
      <c r="H57" s="25" t="s">
        <v>16</v>
      </c>
      <c r="I57" s="25"/>
      <c r="J57" s="13" t="e">
        <f>J54/J56</f>
        <v>#DIV/0!</v>
      </c>
      <c r="K57" s="14" t="e">
        <f t="shared" ref="K57:Q57" si="6">K54/K56</f>
        <v>#DIV/0!</v>
      </c>
      <c r="L57" s="14" t="e">
        <f t="shared" si="6"/>
        <v>#DIV/0!</v>
      </c>
      <c r="M57" s="14" t="e">
        <f t="shared" si="6"/>
        <v>#DIV/0!</v>
      </c>
      <c r="N57" s="14" t="e">
        <f t="shared" si="6"/>
        <v>#DIV/0!</v>
      </c>
      <c r="O57" s="14" t="e">
        <f t="shared" si="6"/>
        <v>#DIV/0!</v>
      </c>
      <c r="P57" s="14" t="e">
        <f t="shared" si="6"/>
        <v>#DIV/0!</v>
      </c>
      <c r="Q57" s="14">
        <f t="shared" si="6"/>
        <v>0</v>
      </c>
    </row>
    <row r="58" spans="2:17" x14ac:dyDescent="0.25">
      <c r="C58" s="20"/>
      <c r="D58" s="20"/>
      <c r="E58" s="1"/>
      <c r="H58" s="25" t="s">
        <v>17</v>
      </c>
      <c r="I58" s="25"/>
      <c r="J58" s="13" t="e">
        <f>J55/J56</f>
        <v>#DIV/0!</v>
      </c>
      <c r="K58" s="13" t="e">
        <f t="shared" ref="K58:Q58" si="7">K55/K56</f>
        <v>#DIV/0!</v>
      </c>
      <c r="L58" s="14" t="e">
        <f t="shared" si="7"/>
        <v>#DIV/0!</v>
      </c>
      <c r="M58" s="14" t="e">
        <f t="shared" si="7"/>
        <v>#DIV/0!</v>
      </c>
      <c r="N58" s="14" t="e">
        <f t="shared" si="7"/>
        <v>#DIV/0!</v>
      </c>
      <c r="O58" s="14" t="e">
        <f t="shared" si="7"/>
        <v>#DIV/0!</v>
      </c>
      <c r="P58" s="14" t="e">
        <f t="shared" si="7"/>
        <v>#DIV/0!</v>
      </c>
      <c r="Q58" s="14">
        <f t="shared" si="7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26"/>
      <c r="K61" s="26"/>
      <c r="L61" s="26"/>
      <c r="M61" s="26"/>
      <c r="N61" s="26"/>
      <c r="O61" s="26"/>
      <c r="P61" s="26"/>
    </row>
    <row r="62" spans="2:17" x14ac:dyDescent="0.25">
      <c r="J62" s="19" t="s">
        <v>18</v>
      </c>
      <c r="K62" s="19"/>
      <c r="L62" s="19"/>
      <c r="M62" s="19"/>
      <c r="N62" s="19"/>
      <c r="O62" s="19"/>
      <c r="P62" s="19"/>
    </row>
  </sheetData>
  <mergeCells count="67">
    <mergeCell ref="C54:D54"/>
    <mergeCell ref="D49:I49"/>
    <mergeCell ref="D50:I50"/>
    <mergeCell ref="D51:I51"/>
    <mergeCell ref="D52:I52"/>
    <mergeCell ref="D53:I53"/>
    <mergeCell ref="D48:I48"/>
    <mergeCell ref="D33:I33"/>
    <mergeCell ref="D34:I34"/>
    <mergeCell ref="D35:I35"/>
    <mergeCell ref="D36:I36"/>
    <mergeCell ref="D37:I37"/>
    <mergeCell ref="D38:I38"/>
    <mergeCell ref="D44:I44"/>
    <mergeCell ref="B2:P2"/>
    <mergeCell ref="D45:I45"/>
    <mergeCell ref="D46:I46"/>
    <mergeCell ref="D47:I47"/>
    <mergeCell ref="D27:I27"/>
    <mergeCell ref="D28:I28"/>
    <mergeCell ref="D29:I29"/>
    <mergeCell ref="D30:I30"/>
    <mergeCell ref="D31:I31"/>
    <mergeCell ref="D39:I39"/>
    <mergeCell ref="D40:I40"/>
    <mergeCell ref="D41:I41"/>
    <mergeCell ref="D42:I42"/>
    <mergeCell ref="D43:I43"/>
    <mergeCell ref="D32:I32"/>
    <mergeCell ref="D21:I21"/>
    <mergeCell ref="D22:I22"/>
    <mergeCell ref="D23:I23"/>
    <mergeCell ref="D24:I24"/>
    <mergeCell ref="D25:I25"/>
    <mergeCell ref="D26:I26"/>
    <mergeCell ref="J4:K4"/>
    <mergeCell ref="N4:O4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J62:P62"/>
    <mergeCell ref="C55:D55"/>
    <mergeCell ref="I6:J6"/>
    <mergeCell ref="K6:P6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J61:P61"/>
    <mergeCell ref="D4:G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tabSelected="1" zoomScaleNormal="100" workbookViewId="0">
      <selection activeCell="T32" sqref="T32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</row>
    <row r="3" spans="2:18" x14ac:dyDescent="0.25">
      <c r="C3" s="22" t="s">
        <v>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</row>
    <row r="4" spans="2:18" x14ac:dyDescent="0.25">
      <c r="C4" t="s">
        <v>0</v>
      </c>
      <c r="D4" s="27" t="s">
        <v>53</v>
      </c>
      <c r="E4" s="27"/>
      <c r="F4" s="27"/>
      <c r="G4" s="27"/>
      <c r="I4" t="s">
        <v>1</v>
      </c>
      <c r="J4" s="28" t="s">
        <v>54</v>
      </c>
      <c r="K4" s="28"/>
      <c r="M4" t="s">
        <v>2</v>
      </c>
      <c r="N4" s="29">
        <v>45924</v>
      </c>
      <c r="O4" s="29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8" t="s">
        <v>55</v>
      </c>
      <c r="E6" s="28"/>
      <c r="F6" s="28"/>
      <c r="G6" s="28"/>
      <c r="I6" s="20" t="s">
        <v>22</v>
      </c>
      <c r="J6" s="20"/>
      <c r="K6" s="21" t="s">
        <v>56</v>
      </c>
      <c r="L6" s="21"/>
      <c r="M6" s="21"/>
      <c r="N6" s="21"/>
      <c r="O6" s="21"/>
      <c r="P6" s="21"/>
    </row>
    <row r="7" spans="2:18" ht="11.25" customHeight="1" x14ac:dyDescent="0.25"/>
    <row r="8" spans="2:18" x14ac:dyDescent="0.25">
      <c r="B8" s="3" t="s">
        <v>4</v>
      </c>
      <c r="C8" s="16" t="s">
        <v>6</v>
      </c>
      <c r="D8" s="30" t="s">
        <v>5</v>
      </c>
      <c r="E8" s="30"/>
      <c r="F8" s="30"/>
      <c r="G8" s="30"/>
      <c r="H8" s="30"/>
      <c r="I8" s="3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s="18" t="s">
        <v>25</v>
      </c>
      <c r="D9" s="31" t="s">
        <v>39</v>
      </c>
      <c r="E9" s="31"/>
      <c r="F9" s="31"/>
      <c r="G9" s="31"/>
      <c r="H9" s="31"/>
      <c r="I9" s="31"/>
      <c r="J9" s="4"/>
      <c r="K9" s="4"/>
      <c r="L9" s="4"/>
      <c r="M9" s="4"/>
      <c r="N9" s="4"/>
      <c r="P9" s="4"/>
      <c r="Q9" s="10">
        <f>SUM(J9:M9)/4</f>
        <v>0</v>
      </c>
    </row>
    <row r="10" spans="2:18" x14ac:dyDescent="0.25">
      <c r="B10" s="6">
        <f>B9+1</f>
        <v>2</v>
      </c>
      <c r="C10" s="18" t="s">
        <v>26</v>
      </c>
      <c r="D10" s="31" t="s">
        <v>40</v>
      </c>
      <c r="E10" s="31"/>
      <c r="F10" s="31"/>
      <c r="G10" s="31"/>
      <c r="H10" s="31"/>
      <c r="I10" s="31"/>
      <c r="J10" s="4"/>
      <c r="K10" s="4"/>
      <c r="L10" s="4"/>
      <c r="M10" s="4"/>
      <c r="N10" s="4"/>
      <c r="O10" s="4"/>
      <c r="P10" s="4"/>
      <c r="Q10" s="10">
        <f t="shared" ref="Q10:Q22" si="0">SUM(J10:M10)/4</f>
        <v>0</v>
      </c>
    </row>
    <row r="11" spans="2:18" x14ac:dyDescent="0.25">
      <c r="B11" s="6">
        <f t="shared" ref="B11:B53" si="1">B10+1</f>
        <v>3</v>
      </c>
      <c r="C11" s="18" t="s">
        <v>27</v>
      </c>
      <c r="D11" s="31" t="s">
        <v>41</v>
      </c>
      <c r="E11" s="31"/>
      <c r="F11" s="31"/>
      <c r="G11" s="31"/>
      <c r="H11" s="31"/>
      <c r="I11" s="31"/>
      <c r="J11" s="4"/>
      <c r="K11" s="4"/>
      <c r="L11" s="4"/>
      <c r="M11" s="4"/>
      <c r="N11" s="4"/>
      <c r="O11" s="4"/>
      <c r="P11" s="4"/>
      <c r="Q11" s="10">
        <f t="shared" si="0"/>
        <v>0</v>
      </c>
    </row>
    <row r="12" spans="2:18" x14ac:dyDescent="0.25">
      <c r="B12" s="6">
        <f t="shared" si="1"/>
        <v>4</v>
      </c>
      <c r="C12" s="18" t="s">
        <v>28</v>
      </c>
      <c r="D12" s="31" t="s">
        <v>42</v>
      </c>
      <c r="E12" s="31"/>
      <c r="F12" s="31"/>
      <c r="G12" s="31"/>
      <c r="H12" s="31"/>
      <c r="I12" s="31"/>
      <c r="J12" s="4"/>
      <c r="K12" s="4"/>
      <c r="L12" s="4"/>
      <c r="M12" s="4"/>
      <c r="N12" s="4"/>
      <c r="O12" s="4"/>
      <c r="P12" s="4"/>
      <c r="Q12" s="10">
        <f t="shared" si="0"/>
        <v>0</v>
      </c>
    </row>
    <row r="13" spans="2:18" x14ac:dyDescent="0.25">
      <c r="B13" s="6">
        <f t="shared" si="1"/>
        <v>5</v>
      </c>
      <c r="C13" s="18" t="s">
        <v>29</v>
      </c>
      <c r="D13" s="31" t="s">
        <v>43</v>
      </c>
      <c r="E13" s="31"/>
      <c r="F13" s="31"/>
      <c r="G13" s="31"/>
      <c r="H13" s="31"/>
      <c r="I13" s="31"/>
      <c r="J13" s="4"/>
      <c r="K13" s="4"/>
      <c r="L13" s="4"/>
      <c r="M13" s="4"/>
      <c r="N13" s="4"/>
      <c r="O13" s="4"/>
      <c r="P13" s="4"/>
      <c r="Q13" s="10">
        <f>SUM(J13:M13)/4</f>
        <v>0</v>
      </c>
    </row>
    <row r="14" spans="2:18" x14ac:dyDescent="0.25">
      <c r="B14" s="6">
        <f t="shared" si="1"/>
        <v>6</v>
      </c>
      <c r="C14" s="18" t="s">
        <v>30</v>
      </c>
      <c r="D14" s="31" t="s">
        <v>44</v>
      </c>
      <c r="E14" s="31"/>
      <c r="F14" s="31"/>
      <c r="G14" s="31"/>
      <c r="H14" s="31"/>
      <c r="I14" s="31"/>
      <c r="J14" s="4"/>
      <c r="K14" s="4"/>
      <c r="L14" s="4"/>
      <c r="M14" s="4"/>
      <c r="N14" s="4"/>
      <c r="O14" s="4"/>
      <c r="P14" s="4"/>
      <c r="Q14" s="10">
        <f t="shared" si="0"/>
        <v>0</v>
      </c>
    </row>
    <row r="15" spans="2:18" x14ac:dyDescent="0.25">
      <c r="B15" s="6">
        <f t="shared" si="1"/>
        <v>7</v>
      </c>
      <c r="C15" s="18" t="s">
        <v>31</v>
      </c>
      <c r="D15" s="31" t="s">
        <v>45</v>
      </c>
      <c r="E15" s="31"/>
      <c r="F15" s="31"/>
      <c r="G15" s="31"/>
      <c r="H15" s="31"/>
      <c r="I15" s="31"/>
      <c r="J15" s="4"/>
      <c r="K15" s="4"/>
      <c r="L15" s="4"/>
      <c r="M15" s="4"/>
      <c r="N15" s="4"/>
      <c r="O15" s="4"/>
      <c r="P15" s="4"/>
      <c r="Q15" s="10">
        <f t="shared" si="0"/>
        <v>0</v>
      </c>
    </row>
    <row r="16" spans="2:18" x14ac:dyDescent="0.25">
      <c r="B16" s="6">
        <f t="shared" si="1"/>
        <v>8</v>
      </c>
      <c r="C16" s="18" t="s">
        <v>32</v>
      </c>
      <c r="D16" s="31" t="s">
        <v>46</v>
      </c>
      <c r="E16" s="31"/>
      <c r="F16" s="31"/>
      <c r="G16" s="31"/>
      <c r="H16" s="31"/>
      <c r="I16" s="31"/>
      <c r="J16" s="4"/>
      <c r="K16" s="4"/>
      <c r="L16" s="4"/>
      <c r="M16" s="4"/>
      <c r="N16" s="4"/>
      <c r="O16" s="4"/>
      <c r="P16" s="4"/>
      <c r="Q16" s="10">
        <f t="shared" si="0"/>
        <v>0</v>
      </c>
    </row>
    <row r="17" spans="2:17" x14ac:dyDescent="0.25">
      <c r="B17" s="6">
        <f t="shared" si="1"/>
        <v>9</v>
      </c>
      <c r="C17" s="18" t="s">
        <v>33</v>
      </c>
      <c r="D17" s="31" t="s">
        <v>47</v>
      </c>
      <c r="E17" s="31"/>
      <c r="F17" s="31"/>
      <c r="G17" s="31"/>
      <c r="H17" s="31"/>
      <c r="I17" s="31"/>
      <c r="J17" s="4"/>
      <c r="K17" s="4"/>
      <c r="L17" s="4"/>
      <c r="M17" s="4"/>
      <c r="N17" s="4"/>
      <c r="O17" s="4"/>
      <c r="P17" s="4"/>
      <c r="Q17" s="10">
        <f t="shared" si="0"/>
        <v>0</v>
      </c>
    </row>
    <row r="18" spans="2:17" x14ac:dyDescent="0.25">
      <c r="B18" s="6">
        <f t="shared" si="1"/>
        <v>10</v>
      </c>
      <c r="C18" s="18" t="s">
        <v>34</v>
      </c>
      <c r="D18" s="31" t="s">
        <v>48</v>
      </c>
      <c r="E18" s="31"/>
      <c r="F18" s="31"/>
      <c r="G18" s="31"/>
      <c r="H18" s="31"/>
      <c r="I18" s="31"/>
      <c r="J18" s="4"/>
      <c r="K18" s="4"/>
      <c r="L18" s="4"/>
      <c r="M18" s="4"/>
      <c r="N18" s="4"/>
      <c r="O18" s="4"/>
      <c r="P18" s="4"/>
      <c r="Q18" s="10">
        <f t="shared" si="0"/>
        <v>0</v>
      </c>
    </row>
    <row r="19" spans="2:17" x14ac:dyDescent="0.25">
      <c r="B19" s="6">
        <f t="shared" si="1"/>
        <v>11</v>
      </c>
      <c r="C19" s="18" t="s">
        <v>35</v>
      </c>
      <c r="D19" s="31" t="s">
        <v>49</v>
      </c>
      <c r="E19" s="31"/>
      <c r="F19" s="31"/>
      <c r="G19" s="31"/>
      <c r="H19" s="31"/>
      <c r="I19" s="31"/>
      <c r="J19" s="4"/>
      <c r="K19" s="4"/>
      <c r="L19" s="4"/>
      <c r="M19" s="4"/>
      <c r="N19" s="4"/>
      <c r="O19" s="4"/>
      <c r="P19" s="4"/>
      <c r="Q19" s="10">
        <f t="shared" si="0"/>
        <v>0</v>
      </c>
    </row>
    <row r="20" spans="2:17" x14ac:dyDescent="0.25">
      <c r="B20" s="6">
        <f t="shared" si="1"/>
        <v>12</v>
      </c>
      <c r="C20" s="18" t="s">
        <v>36</v>
      </c>
      <c r="D20" s="31" t="s">
        <v>50</v>
      </c>
      <c r="E20" s="31"/>
      <c r="F20" s="31"/>
      <c r="G20" s="31"/>
      <c r="H20" s="31"/>
      <c r="I20" s="31"/>
      <c r="J20" s="4"/>
      <c r="K20" s="4"/>
      <c r="L20" s="4"/>
      <c r="M20" s="4"/>
      <c r="N20" s="4"/>
      <c r="O20" s="4"/>
      <c r="P20" s="4"/>
      <c r="Q20" s="10">
        <f t="shared" si="0"/>
        <v>0</v>
      </c>
    </row>
    <row r="21" spans="2:17" x14ac:dyDescent="0.25">
      <c r="B21" s="6">
        <f t="shared" si="1"/>
        <v>13</v>
      </c>
      <c r="C21" s="18" t="s">
        <v>37</v>
      </c>
      <c r="D21" s="31" t="s">
        <v>51</v>
      </c>
      <c r="E21" s="31"/>
      <c r="F21" s="31"/>
      <c r="G21" s="31"/>
      <c r="H21" s="31"/>
      <c r="I21" s="31"/>
      <c r="J21" s="4"/>
      <c r="K21" s="4"/>
      <c r="L21" s="4"/>
      <c r="M21" s="4"/>
      <c r="N21" s="4"/>
      <c r="O21" s="4"/>
      <c r="P21" s="4"/>
      <c r="Q21" s="10">
        <f t="shared" si="0"/>
        <v>0</v>
      </c>
    </row>
    <row r="22" spans="2:17" x14ac:dyDescent="0.25">
      <c r="B22" s="6">
        <f t="shared" si="1"/>
        <v>14</v>
      </c>
      <c r="C22" s="18" t="s">
        <v>38</v>
      </c>
      <c r="D22" s="31" t="s">
        <v>52</v>
      </c>
      <c r="E22" s="31"/>
      <c r="F22" s="31"/>
      <c r="G22" s="31"/>
      <c r="H22" s="31"/>
      <c r="I22" s="31"/>
      <c r="J22" s="4"/>
      <c r="K22" s="4"/>
      <c r="L22" s="4"/>
      <c r="M22" s="4"/>
      <c r="N22" s="4"/>
      <c r="O22" s="4"/>
      <c r="P22" s="4"/>
      <c r="Q22" s="10">
        <f t="shared" si="0"/>
        <v>0</v>
      </c>
    </row>
    <row r="23" spans="2:17" x14ac:dyDescent="0.25">
      <c r="B23" s="6">
        <f t="shared" si="1"/>
        <v>15</v>
      </c>
      <c r="C23" s="17"/>
      <c r="D23" s="31"/>
      <c r="E23" s="31"/>
      <c r="F23" s="31"/>
      <c r="G23" s="31"/>
      <c r="H23" s="31"/>
      <c r="I23" s="31"/>
      <c r="J23" s="4"/>
      <c r="K23" s="4"/>
      <c r="L23" s="4"/>
      <c r="M23" s="4"/>
      <c r="N23" s="4"/>
      <c r="O23" s="4"/>
      <c r="P23" s="4"/>
      <c r="Q23" s="10"/>
    </row>
    <row r="24" spans="2:17" x14ac:dyDescent="0.25">
      <c r="B24" s="6">
        <f t="shared" si="1"/>
        <v>16</v>
      </c>
      <c r="C24" s="6"/>
      <c r="D24" s="31"/>
      <c r="E24" s="31"/>
      <c r="F24" s="31"/>
      <c r="G24" s="31"/>
      <c r="H24" s="31"/>
      <c r="I24" s="31"/>
      <c r="J24" s="4"/>
      <c r="K24" s="4"/>
      <c r="L24" s="4"/>
      <c r="M24" s="4"/>
      <c r="N24" s="4"/>
      <c r="O24" s="4"/>
      <c r="P24" s="4"/>
      <c r="Q24" s="10"/>
    </row>
    <row r="25" spans="2:17" x14ac:dyDescent="0.25">
      <c r="B25" s="6">
        <f t="shared" si="1"/>
        <v>17</v>
      </c>
      <c r="C25" s="6"/>
      <c r="D25" s="31"/>
      <c r="E25" s="31"/>
      <c r="F25" s="31"/>
      <c r="G25" s="31"/>
      <c r="H25" s="31"/>
      <c r="I25" s="31"/>
      <c r="J25" s="4"/>
      <c r="K25" s="4"/>
      <c r="L25" s="4"/>
      <c r="M25" s="4"/>
      <c r="N25" s="4"/>
      <c r="O25" s="4"/>
      <c r="P25" s="4"/>
      <c r="Q25" s="10"/>
    </row>
    <row r="26" spans="2:17" x14ac:dyDescent="0.25">
      <c r="B26" s="6">
        <f t="shared" si="1"/>
        <v>18</v>
      </c>
      <c r="C26" s="6"/>
      <c r="D26" s="31"/>
      <c r="E26" s="31"/>
      <c r="F26" s="31"/>
      <c r="G26" s="31"/>
      <c r="H26" s="31"/>
      <c r="I26" s="31"/>
      <c r="J26" s="4"/>
      <c r="K26" s="4"/>
      <c r="L26" s="4"/>
      <c r="M26" s="4"/>
      <c r="N26" s="4"/>
      <c r="O26" s="4"/>
      <c r="P26" s="4"/>
      <c r="Q26" s="10"/>
    </row>
    <row r="27" spans="2:17" x14ac:dyDescent="0.25">
      <c r="B27" s="6">
        <f t="shared" si="1"/>
        <v>19</v>
      </c>
      <c r="C27" s="6"/>
      <c r="D27" s="31"/>
      <c r="E27" s="31"/>
      <c r="F27" s="31"/>
      <c r="G27" s="31"/>
      <c r="H27" s="31"/>
      <c r="I27" s="31"/>
      <c r="J27" s="4"/>
      <c r="K27" s="4"/>
      <c r="L27" s="4"/>
      <c r="M27" s="4"/>
      <c r="N27" s="4"/>
      <c r="O27" s="4"/>
      <c r="P27" s="4"/>
      <c r="Q27" s="10"/>
    </row>
    <row r="28" spans="2:17" x14ac:dyDescent="0.25">
      <c r="B28" s="6">
        <f t="shared" si="1"/>
        <v>20</v>
      </c>
      <c r="C28" s="6"/>
      <c r="D28" s="31"/>
      <c r="E28" s="31"/>
      <c r="F28" s="31"/>
      <c r="G28" s="31"/>
      <c r="H28" s="31"/>
      <c r="I28" s="31"/>
      <c r="J28" s="4"/>
      <c r="K28" s="4"/>
      <c r="L28" s="4"/>
      <c r="M28" s="4"/>
      <c r="N28" s="4"/>
      <c r="O28" s="4"/>
      <c r="P28" s="4"/>
      <c r="Q28" s="10"/>
    </row>
    <row r="29" spans="2:17" x14ac:dyDescent="0.25">
      <c r="B29" s="6">
        <f t="shared" si="1"/>
        <v>21</v>
      </c>
      <c r="C29" s="6"/>
      <c r="D29" s="31"/>
      <c r="E29" s="31"/>
      <c r="F29" s="31"/>
      <c r="G29" s="31"/>
      <c r="H29" s="31"/>
      <c r="I29" s="31"/>
      <c r="J29" s="4"/>
      <c r="K29" s="4"/>
      <c r="L29" s="4"/>
      <c r="M29" s="4"/>
      <c r="N29" s="4"/>
      <c r="O29" s="4"/>
      <c r="P29" s="4"/>
      <c r="Q29" s="10"/>
    </row>
    <row r="30" spans="2:17" x14ac:dyDescent="0.25">
      <c r="B30" s="6">
        <f t="shared" si="1"/>
        <v>22</v>
      </c>
      <c r="C30" s="6"/>
      <c r="D30" s="31"/>
      <c r="E30" s="31"/>
      <c r="F30" s="31"/>
      <c r="G30" s="31"/>
      <c r="H30" s="31"/>
      <c r="I30" s="31"/>
      <c r="J30" s="4"/>
      <c r="K30" s="4"/>
      <c r="L30" s="4"/>
      <c r="M30" s="4"/>
      <c r="N30" s="4"/>
      <c r="O30" s="4"/>
      <c r="P30" s="4"/>
      <c r="Q30" s="10"/>
    </row>
    <row r="31" spans="2:17" x14ac:dyDescent="0.25">
      <c r="B31" s="6">
        <f t="shared" si="1"/>
        <v>23</v>
      </c>
      <c r="C31" s="6"/>
      <c r="D31" s="31"/>
      <c r="E31" s="31"/>
      <c r="F31" s="31"/>
      <c r="G31" s="31"/>
      <c r="H31" s="31"/>
      <c r="I31" s="31"/>
      <c r="J31" s="4"/>
      <c r="K31" s="4"/>
      <c r="L31" s="4"/>
      <c r="M31" s="4"/>
      <c r="N31" s="4"/>
      <c r="O31" s="4"/>
      <c r="P31" s="4"/>
      <c r="Q31" s="10"/>
    </row>
    <row r="32" spans="2:17" x14ac:dyDescent="0.25">
      <c r="B32" s="6">
        <f t="shared" si="1"/>
        <v>24</v>
      </c>
      <c r="C32" s="6"/>
      <c r="D32" s="31"/>
      <c r="E32" s="31"/>
      <c r="F32" s="31"/>
      <c r="G32" s="31"/>
      <c r="H32" s="31"/>
      <c r="I32" s="31"/>
      <c r="J32" s="4"/>
      <c r="K32" s="4"/>
      <c r="L32" s="4"/>
      <c r="M32" s="4"/>
      <c r="N32" s="4"/>
      <c r="O32" s="4"/>
      <c r="P32" s="4"/>
      <c r="Q32" s="10"/>
    </row>
    <row r="33" spans="2:17" x14ac:dyDescent="0.25">
      <c r="B33" s="6">
        <f t="shared" si="1"/>
        <v>25</v>
      </c>
      <c r="C33" s="6"/>
      <c r="D33" s="31"/>
      <c r="E33" s="31"/>
      <c r="F33" s="31"/>
      <c r="G33" s="31"/>
      <c r="H33" s="31"/>
      <c r="I33" s="31"/>
      <c r="J33" s="4"/>
      <c r="K33" s="4"/>
      <c r="L33" s="4"/>
      <c r="M33" s="4"/>
      <c r="N33" s="4"/>
      <c r="O33" s="4"/>
      <c r="P33" s="4"/>
      <c r="Q33" s="10"/>
    </row>
    <row r="34" spans="2:17" x14ac:dyDescent="0.25">
      <c r="B34" s="6">
        <f t="shared" si="1"/>
        <v>26</v>
      </c>
      <c r="C34" s="6"/>
      <c r="D34" s="31"/>
      <c r="E34" s="31"/>
      <c r="F34" s="31"/>
      <c r="G34" s="31"/>
      <c r="H34" s="31"/>
      <c r="I34" s="31"/>
      <c r="J34" s="4"/>
      <c r="K34" s="4"/>
      <c r="L34" s="4"/>
      <c r="M34" s="4"/>
      <c r="N34" s="4"/>
      <c r="O34" s="4"/>
      <c r="P34" s="4"/>
      <c r="Q34" s="10"/>
    </row>
    <row r="35" spans="2:17" x14ac:dyDescent="0.25">
      <c r="B35" s="6">
        <f t="shared" si="1"/>
        <v>27</v>
      </c>
      <c r="C35" s="6"/>
      <c r="D35" s="31"/>
      <c r="E35" s="31"/>
      <c r="F35" s="31"/>
      <c r="G35" s="31"/>
      <c r="H35" s="31"/>
      <c r="I35" s="31"/>
      <c r="J35" s="4"/>
      <c r="K35" s="4"/>
      <c r="L35" s="4"/>
      <c r="M35" s="4"/>
      <c r="N35" s="4"/>
      <c r="O35" s="4"/>
      <c r="P35" s="4"/>
      <c r="Q35" s="10"/>
    </row>
    <row r="36" spans="2:17" x14ac:dyDescent="0.25">
      <c r="B36" s="6">
        <f t="shared" si="1"/>
        <v>28</v>
      </c>
      <c r="C36" s="6"/>
      <c r="D36" s="31"/>
      <c r="E36" s="31"/>
      <c r="F36" s="31"/>
      <c r="G36" s="31"/>
      <c r="H36" s="31"/>
      <c r="I36" s="31"/>
      <c r="J36" s="4"/>
      <c r="K36" s="4"/>
      <c r="L36" s="4"/>
      <c r="M36" s="4"/>
      <c r="N36" s="4"/>
      <c r="O36" s="4"/>
      <c r="P36" s="4"/>
      <c r="Q36" s="10"/>
    </row>
    <row r="37" spans="2:17" x14ac:dyDescent="0.25">
      <c r="B37" s="6">
        <f t="shared" si="1"/>
        <v>29</v>
      </c>
      <c r="C37" s="6"/>
      <c r="D37" s="31"/>
      <c r="E37" s="31"/>
      <c r="F37" s="31"/>
      <c r="G37" s="31"/>
      <c r="H37" s="31"/>
      <c r="I37" s="31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>
        <f t="shared" si="1"/>
        <v>30</v>
      </c>
      <c r="C38" s="6"/>
      <c r="D38" s="31"/>
      <c r="E38" s="31"/>
      <c r="F38" s="31"/>
      <c r="G38" s="31"/>
      <c r="H38" s="31"/>
      <c r="I38" s="31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>
        <f t="shared" si="1"/>
        <v>31</v>
      </c>
      <c r="C39" s="6"/>
      <c r="D39" s="31"/>
      <c r="E39" s="31"/>
      <c r="F39" s="31"/>
      <c r="G39" s="31"/>
      <c r="H39" s="31"/>
      <c r="I39" s="31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>
        <f t="shared" si="1"/>
        <v>32</v>
      </c>
      <c r="C40" s="6"/>
      <c r="D40" s="31"/>
      <c r="E40" s="31"/>
      <c r="F40" s="31"/>
      <c r="G40" s="31"/>
      <c r="H40" s="31"/>
      <c r="I40" s="31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si="1"/>
        <v>33</v>
      </c>
      <c r="C41" s="6"/>
      <c r="D41" s="31"/>
      <c r="E41" s="31"/>
      <c r="F41" s="31"/>
      <c r="G41" s="31"/>
      <c r="H41" s="31"/>
      <c r="I41" s="31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34</v>
      </c>
      <c r="C42" s="6"/>
      <c r="D42" s="31"/>
      <c r="E42" s="31"/>
      <c r="F42" s="31"/>
      <c r="G42" s="31"/>
      <c r="H42" s="31"/>
      <c r="I42" s="31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35</v>
      </c>
      <c r="C43" s="6"/>
      <c r="D43" s="33"/>
      <c r="E43" s="33"/>
      <c r="F43" s="33"/>
      <c r="G43" s="33"/>
      <c r="H43" s="33"/>
      <c r="I43" s="33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36</v>
      </c>
      <c r="C44" s="6"/>
      <c r="D44" s="33"/>
      <c r="E44" s="33"/>
      <c r="F44" s="33"/>
      <c r="G44" s="33"/>
      <c r="H44" s="33"/>
      <c r="I44" s="33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37</v>
      </c>
      <c r="C45" s="7"/>
      <c r="D45" s="33"/>
      <c r="E45" s="33"/>
      <c r="F45" s="33"/>
      <c r="G45" s="33"/>
      <c r="H45" s="33"/>
      <c r="I45" s="33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38</v>
      </c>
      <c r="C46" s="7"/>
      <c r="D46" s="33"/>
      <c r="E46" s="33"/>
      <c r="F46" s="33"/>
      <c r="G46" s="33"/>
      <c r="H46" s="33"/>
      <c r="I46" s="33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39</v>
      </c>
      <c r="C47" s="7"/>
      <c r="D47" s="33"/>
      <c r="E47" s="33"/>
      <c r="F47" s="33"/>
      <c r="G47" s="33"/>
      <c r="H47" s="33"/>
      <c r="I47" s="33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40</v>
      </c>
      <c r="C48" s="7"/>
      <c r="D48" s="33"/>
      <c r="E48" s="33"/>
      <c r="F48" s="33"/>
      <c r="G48" s="33"/>
      <c r="H48" s="33"/>
      <c r="I48" s="33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41</v>
      </c>
      <c r="C49" s="7"/>
      <c r="D49" s="33"/>
      <c r="E49" s="33"/>
      <c r="F49" s="33"/>
      <c r="G49" s="33"/>
      <c r="H49" s="33"/>
      <c r="I49" s="33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42</v>
      </c>
      <c r="C50" s="7"/>
      <c r="D50" s="33"/>
      <c r="E50" s="33"/>
      <c r="F50" s="33"/>
      <c r="G50" s="33"/>
      <c r="H50" s="33"/>
      <c r="I50" s="33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43</v>
      </c>
      <c r="C51" s="7"/>
      <c r="D51" s="33"/>
      <c r="E51" s="33"/>
      <c r="F51" s="33"/>
      <c r="G51" s="33"/>
      <c r="H51" s="33"/>
      <c r="I51" s="33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44</v>
      </c>
      <c r="C52" s="7"/>
      <c r="D52" s="33"/>
      <c r="E52" s="33"/>
      <c r="F52" s="33"/>
      <c r="G52" s="33"/>
      <c r="H52" s="33"/>
      <c r="I52" s="33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45</v>
      </c>
      <c r="C53" s="3"/>
      <c r="D53" s="34"/>
      <c r="E53" s="35"/>
      <c r="F53" s="35"/>
      <c r="G53" s="35"/>
      <c r="H53" s="35"/>
      <c r="I53" s="36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0"/>
      <c r="D54" s="20"/>
      <c r="E54" s="1"/>
      <c r="H54" s="23" t="s">
        <v>19</v>
      </c>
      <c r="I54" s="23"/>
      <c r="J54" s="11">
        <f>COUNTIF(J9:J53,"&gt;=70")</f>
        <v>0</v>
      </c>
      <c r="K54" s="11">
        <f t="shared" ref="K54:O54" si="2">COUNTIF(K9:K53,"&gt;=70")</f>
        <v>0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>COUNTIF(P9:P53,"&gt;=70")</f>
        <v>0</v>
      </c>
      <c r="Q54" s="15">
        <f t="shared" ref="Q54" si="3">COUNTIF(Q9:Q48,"&gt;=70")</f>
        <v>0</v>
      </c>
    </row>
    <row r="55" spans="2:17" x14ac:dyDescent="0.25">
      <c r="C55" s="20"/>
      <c r="D55" s="20"/>
      <c r="E55" s="8"/>
      <c r="H55" s="24" t="s">
        <v>20</v>
      </c>
      <c r="I55" s="24"/>
      <c r="J55" s="12">
        <f>COUNTIF(J9:J53,"&lt;70")</f>
        <v>0</v>
      </c>
      <c r="K55" s="12">
        <f t="shared" ref="K55:Q55" si="4">COUNTIF(K9:K53,"&lt;70")</f>
        <v>0</v>
      </c>
      <c r="L55" s="12">
        <f t="shared" si="4"/>
        <v>0</v>
      </c>
      <c r="M55" s="12">
        <f t="shared" si="4"/>
        <v>0</v>
      </c>
      <c r="N55" s="12">
        <f t="shared" si="4"/>
        <v>0</v>
      </c>
      <c r="O55" s="12">
        <f t="shared" si="4"/>
        <v>0</v>
      </c>
      <c r="P55" s="12">
        <f>COUNTIF(P9:P53,"&lt;70")</f>
        <v>0</v>
      </c>
      <c r="Q55" s="12">
        <f t="shared" si="4"/>
        <v>14</v>
      </c>
    </row>
    <row r="56" spans="2:17" x14ac:dyDescent="0.25">
      <c r="C56" s="20"/>
      <c r="D56" s="20"/>
      <c r="E56" s="20"/>
      <c r="H56" s="24" t="s">
        <v>21</v>
      </c>
      <c r="I56" s="24"/>
      <c r="J56" s="12">
        <f>COUNT(J9:J53)</f>
        <v>0</v>
      </c>
      <c r="K56" s="12">
        <f t="shared" ref="K56:Q56" si="5">COUNT(K9:K53)</f>
        <v>0</v>
      </c>
      <c r="L56" s="12">
        <f t="shared" si="5"/>
        <v>0</v>
      </c>
      <c r="M56" s="12">
        <f t="shared" si="5"/>
        <v>0</v>
      </c>
      <c r="N56" s="12">
        <f t="shared" si="5"/>
        <v>0</v>
      </c>
      <c r="O56" s="12">
        <f t="shared" si="5"/>
        <v>0</v>
      </c>
      <c r="P56" s="12">
        <f>COUNT(P9:P53)</f>
        <v>0</v>
      </c>
      <c r="Q56" s="12">
        <f t="shared" si="5"/>
        <v>14</v>
      </c>
    </row>
    <row r="57" spans="2:17" x14ac:dyDescent="0.25">
      <c r="C57" s="20"/>
      <c r="D57" s="20"/>
      <c r="E57" s="1"/>
      <c r="H57" s="25" t="s">
        <v>16</v>
      </c>
      <c r="I57" s="25"/>
      <c r="J57" s="13" t="e">
        <f>J54/J56</f>
        <v>#DIV/0!</v>
      </c>
      <c r="K57" s="14" t="e">
        <f t="shared" ref="K57:Q57" si="6">K54/K56</f>
        <v>#DIV/0!</v>
      </c>
      <c r="L57" s="14" t="e">
        <f t="shared" si="6"/>
        <v>#DIV/0!</v>
      </c>
      <c r="M57" s="14" t="e">
        <f t="shared" si="6"/>
        <v>#DIV/0!</v>
      </c>
      <c r="N57" s="14" t="e">
        <f t="shared" si="6"/>
        <v>#DIV/0!</v>
      </c>
      <c r="O57" s="14" t="e">
        <f t="shared" si="6"/>
        <v>#DIV/0!</v>
      </c>
      <c r="P57" s="14" t="e">
        <f t="shared" si="6"/>
        <v>#DIV/0!</v>
      </c>
      <c r="Q57" s="14">
        <f t="shared" si="6"/>
        <v>0</v>
      </c>
    </row>
    <row r="58" spans="2:17" x14ac:dyDescent="0.25">
      <c r="C58" s="20"/>
      <c r="D58" s="20"/>
      <c r="E58" s="1"/>
      <c r="H58" s="25" t="s">
        <v>17</v>
      </c>
      <c r="I58" s="25"/>
      <c r="J58" s="13" t="e">
        <f>J55/J56</f>
        <v>#DIV/0!</v>
      </c>
      <c r="K58" s="13" t="e">
        <f t="shared" ref="K58:Q58" si="7">K55/K56</f>
        <v>#DIV/0!</v>
      </c>
      <c r="L58" s="14" t="e">
        <f t="shared" si="7"/>
        <v>#DIV/0!</v>
      </c>
      <c r="M58" s="14" t="e">
        <f t="shared" si="7"/>
        <v>#DIV/0!</v>
      </c>
      <c r="N58" s="14" t="e">
        <f t="shared" si="7"/>
        <v>#DIV/0!</v>
      </c>
      <c r="O58" s="14" t="e">
        <f t="shared" si="7"/>
        <v>#DIV/0!</v>
      </c>
      <c r="P58" s="14" t="e">
        <f t="shared" si="7"/>
        <v>#DIV/0!</v>
      </c>
      <c r="Q58" s="14">
        <f t="shared" si="7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26"/>
      <c r="K61" s="26"/>
      <c r="L61" s="26"/>
      <c r="M61" s="26"/>
      <c r="N61" s="26"/>
      <c r="O61" s="26"/>
      <c r="P61" s="26"/>
    </row>
    <row r="62" spans="2:17" x14ac:dyDescent="0.25">
      <c r="J62" s="19" t="s">
        <v>18</v>
      </c>
      <c r="K62" s="19"/>
      <c r="L62" s="19"/>
      <c r="M62" s="19"/>
      <c r="N62" s="19"/>
      <c r="O62" s="19"/>
      <c r="P62" s="19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62"/>
  <sheetViews>
    <sheetView topLeftCell="A13" zoomScale="84" zoomScaleNormal="84" workbookViewId="0">
      <selection activeCell="X25" sqref="X25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</row>
    <row r="3" spans="2:18" x14ac:dyDescent="0.25">
      <c r="C3" s="22" t="s">
        <v>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</row>
    <row r="4" spans="2:18" x14ac:dyDescent="0.25">
      <c r="C4" t="s">
        <v>0</v>
      </c>
      <c r="D4" s="27"/>
      <c r="E4" s="27"/>
      <c r="F4" s="27"/>
      <c r="G4" s="27"/>
      <c r="I4" t="s">
        <v>1</v>
      </c>
      <c r="J4" s="28"/>
      <c r="K4" s="28"/>
      <c r="M4" t="s">
        <v>2</v>
      </c>
      <c r="N4" s="29"/>
      <c r="O4" s="29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8"/>
      <c r="E6" s="28"/>
      <c r="F6" s="28"/>
      <c r="G6" s="28"/>
      <c r="I6" s="20" t="s">
        <v>22</v>
      </c>
      <c r="J6" s="20"/>
      <c r="K6" s="21"/>
      <c r="L6" s="21"/>
      <c r="M6" s="21"/>
      <c r="N6" s="21"/>
      <c r="O6" s="21"/>
      <c r="P6" s="21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0" t="s">
        <v>5</v>
      </c>
      <c r="E8" s="30"/>
      <c r="F8" s="30"/>
      <c r="G8" s="30"/>
      <c r="H8" s="30"/>
      <c r="I8" s="3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s="6"/>
      <c r="D9" s="33"/>
      <c r="E9" s="33"/>
      <c r="F9" s="33"/>
      <c r="G9" s="33"/>
      <c r="H9" s="33"/>
      <c r="I9" s="33"/>
      <c r="J9" s="4"/>
      <c r="K9" s="4"/>
      <c r="L9" s="4"/>
      <c r="M9" s="4"/>
      <c r="N9" s="4"/>
      <c r="O9" s="4"/>
      <c r="P9" s="4"/>
      <c r="Q9" s="10">
        <f>SUM(J9:P9)/7</f>
        <v>0</v>
      </c>
    </row>
    <row r="10" spans="2:18" x14ac:dyDescent="0.25">
      <c r="B10" s="6">
        <f>B9+1</f>
        <v>2</v>
      </c>
      <c r="C10" s="6"/>
      <c r="D10" s="33"/>
      <c r="E10" s="33"/>
      <c r="F10" s="33"/>
      <c r="G10" s="33"/>
      <c r="H10" s="33"/>
      <c r="I10" s="33"/>
      <c r="J10" s="4"/>
      <c r="K10" s="4"/>
      <c r="L10" s="4"/>
      <c r="M10" s="4"/>
      <c r="N10" s="4"/>
      <c r="O10" s="4"/>
      <c r="P10" s="4"/>
      <c r="Q10" s="10">
        <f t="shared" ref="Q10:Q40" si="0">SUM(J10:P10)/7</f>
        <v>0</v>
      </c>
    </row>
    <row r="11" spans="2:18" x14ac:dyDescent="0.25">
      <c r="B11" s="6">
        <f t="shared" ref="B11:B53" si="1">B10+1</f>
        <v>3</v>
      </c>
      <c r="C11" s="6"/>
      <c r="D11" s="33"/>
      <c r="E11" s="33"/>
      <c r="F11" s="33"/>
      <c r="G11" s="33"/>
      <c r="H11" s="33"/>
      <c r="I11" s="33"/>
      <c r="J11" s="4"/>
      <c r="K11" s="4"/>
      <c r="L11" s="4"/>
      <c r="M11" s="4"/>
      <c r="N11" s="4"/>
      <c r="O11" s="4"/>
      <c r="P11" s="4"/>
      <c r="Q11" s="10">
        <f t="shared" si="0"/>
        <v>0</v>
      </c>
    </row>
    <row r="12" spans="2:18" x14ac:dyDescent="0.25">
      <c r="B12" s="6">
        <f t="shared" si="1"/>
        <v>4</v>
      </c>
      <c r="C12" s="6"/>
      <c r="D12" s="33"/>
      <c r="E12" s="33"/>
      <c r="F12" s="33"/>
      <c r="G12" s="33"/>
      <c r="H12" s="33"/>
      <c r="I12" s="33"/>
      <c r="J12" s="4"/>
      <c r="K12" s="4"/>
      <c r="L12" s="4"/>
      <c r="M12" s="4"/>
      <c r="N12" s="4"/>
      <c r="O12" s="4"/>
      <c r="P12" s="4"/>
      <c r="Q12" s="10">
        <f t="shared" si="0"/>
        <v>0</v>
      </c>
    </row>
    <row r="13" spans="2:18" x14ac:dyDescent="0.25">
      <c r="B13" s="6">
        <f t="shared" si="1"/>
        <v>5</v>
      </c>
      <c r="C13" s="6"/>
      <c r="D13" s="33"/>
      <c r="E13" s="33"/>
      <c r="F13" s="33"/>
      <c r="G13" s="33"/>
      <c r="H13" s="33"/>
      <c r="I13" s="33"/>
      <c r="J13" s="4"/>
      <c r="K13" s="4"/>
      <c r="L13" s="4"/>
      <c r="M13" s="4"/>
      <c r="N13" s="4"/>
      <c r="O13" s="4"/>
      <c r="P13" s="4"/>
      <c r="Q13" s="10">
        <f t="shared" si="0"/>
        <v>0</v>
      </c>
    </row>
    <row r="14" spans="2:18" x14ac:dyDescent="0.25">
      <c r="B14" s="6">
        <f t="shared" si="1"/>
        <v>6</v>
      </c>
      <c r="C14" s="6"/>
      <c r="D14" s="33"/>
      <c r="E14" s="33"/>
      <c r="F14" s="33"/>
      <c r="G14" s="33"/>
      <c r="H14" s="33"/>
      <c r="I14" s="33"/>
      <c r="J14" s="4"/>
      <c r="K14" s="4"/>
      <c r="L14" s="4"/>
      <c r="M14" s="4"/>
      <c r="N14" s="4"/>
      <c r="O14" s="4"/>
      <c r="P14" s="4"/>
      <c r="Q14" s="10">
        <f t="shared" si="0"/>
        <v>0</v>
      </c>
    </row>
    <row r="15" spans="2:18" x14ac:dyDescent="0.25">
      <c r="B15" s="6">
        <f t="shared" si="1"/>
        <v>7</v>
      </c>
      <c r="C15" s="6"/>
      <c r="D15" s="33"/>
      <c r="E15" s="33"/>
      <c r="F15" s="33"/>
      <c r="G15" s="33"/>
      <c r="H15" s="33"/>
      <c r="I15" s="33"/>
      <c r="J15" s="4"/>
      <c r="K15" s="4"/>
      <c r="L15" s="4"/>
      <c r="M15" s="4"/>
      <c r="N15" s="4"/>
      <c r="O15" s="4"/>
      <c r="P15" s="4"/>
      <c r="Q15" s="10">
        <f t="shared" si="0"/>
        <v>0</v>
      </c>
    </row>
    <row r="16" spans="2:18" x14ac:dyDescent="0.25">
      <c r="B16" s="6">
        <f t="shared" si="1"/>
        <v>8</v>
      </c>
      <c r="C16" s="6"/>
      <c r="D16" s="33"/>
      <c r="E16" s="33"/>
      <c r="F16" s="33"/>
      <c r="G16" s="33"/>
      <c r="H16" s="33"/>
      <c r="I16" s="33"/>
      <c r="J16" s="4"/>
      <c r="K16" s="4"/>
      <c r="L16" s="4"/>
      <c r="M16" s="4"/>
      <c r="N16" s="4"/>
      <c r="O16" s="4"/>
      <c r="P16" s="4"/>
      <c r="Q16" s="10">
        <f t="shared" si="0"/>
        <v>0</v>
      </c>
    </row>
    <row r="17" spans="2:17" x14ac:dyDescent="0.25">
      <c r="B17" s="6">
        <f t="shared" si="1"/>
        <v>9</v>
      </c>
      <c r="C17" s="6"/>
      <c r="D17" s="33"/>
      <c r="E17" s="33"/>
      <c r="F17" s="33"/>
      <c r="G17" s="33"/>
      <c r="H17" s="33"/>
      <c r="I17" s="33"/>
      <c r="J17" s="4"/>
      <c r="K17" s="4"/>
      <c r="L17" s="4"/>
      <c r="M17" s="4"/>
      <c r="N17" s="4"/>
      <c r="O17" s="4"/>
      <c r="P17" s="4"/>
      <c r="Q17" s="10">
        <f t="shared" si="0"/>
        <v>0</v>
      </c>
    </row>
    <row r="18" spans="2:17" x14ac:dyDescent="0.25">
      <c r="B18" s="6">
        <f t="shared" si="1"/>
        <v>10</v>
      </c>
      <c r="C18" s="6"/>
      <c r="D18" s="33"/>
      <c r="E18" s="33"/>
      <c r="F18" s="33"/>
      <c r="G18" s="33"/>
      <c r="H18" s="33"/>
      <c r="I18" s="33"/>
      <c r="J18" s="4"/>
      <c r="K18" s="4"/>
      <c r="L18" s="4"/>
      <c r="M18" s="4"/>
      <c r="N18" s="4"/>
      <c r="O18" s="4"/>
      <c r="P18" s="4"/>
      <c r="Q18" s="10">
        <f t="shared" si="0"/>
        <v>0</v>
      </c>
    </row>
    <row r="19" spans="2:17" x14ac:dyDescent="0.25">
      <c r="B19" s="6">
        <f t="shared" si="1"/>
        <v>11</v>
      </c>
      <c r="C19" s="6"/>
      <c r="D19" s="33"/>
      <c r="E19" s="33"/>
      <c r="F19" s="33"/>
      <c r="G19" s="33"/>
      <c r="H19" s="33"/>
      <c r="I19" s="33"/>
      <c r="J19" s="4"/>
      <c r="K19" s="4"/>
      <c r="L19" s="4"/>
      <c r="M19" s="4"/>
      <c r="N19" s="4"/>
      <c r="O19" s="4"/>
      <c r="P19" s="4"/>
      <c r="Q19" s="10">
        <f t="shared" si="0"/>
        <v>0</v>
      </c>
    </row>
    <row r="20" spans="2:17" x14ac:dyDescent="0.25">
      <c r="B20" s="6">
        <f t="shared" si="1"/>
        <v>12</v>
      </c>
      <c r="C20" s="6"/>
      <c r="D20" s="33"/>
      <c r="E20" s="33"/>
      <c r="F20" s="33"/>
      <c r="G20" s="33"/>
      <c r="H20" s="33"/>
      <c r="I20" s="33"/>
      <c r="J20" s="4"/>
      <c r="K20" s="4"/>
      <c r="L20" s="4"/>
      <c r="M20" s="4"/>
      <c r="N20" s="4"/>
      <c r="O20" s="4"/>
      <c r="P20" s="4"/>
      <c r="Q20" s="10">
        <f t="shared" si="0"/>
        <v>0</v>
      </c>
    </row>
    <row r="21" spans="2:17" x14ac:dyDescent="0.25">
      <c r="B21" s="6">
        <f t="shared" si="1"/>
        <v>13</v>
      </c>
      <c r="C21" s="6"/>
      <c r="D21" s="33"/>
      <c r="E21" s="33"/>
      <c r="F21" s="33"/>
      <c r="G21" s="33"/>
      <c r="H21" s="33"/>
      <c r="I21" s="33"/>
      <c r="J21" s="4"/>
      <c r="K21" s="4"/>
      <c r="L21" s="4"/>
      <c r="M21" s="4"/>
      <c r="N21" s="4"/>
      <c r="O21" s="4"/>
      <c r="P21" s="4"/>
      <c r="Q21" s="10">
        <f t="shared" si="0"/>
        <v>0</v>
      </c>
    </row>
    <row r="22" spans="2:17" x14ac:dyDescent="0.25">
      <c r="B22" s="6">
        <f t="shared" si="1"/>
        <v>14</v>
      </c>
      <c r="C22" s="6"/>
      <c r="D22" s="33"/>
      <c r="E22" s="33"/>
      <c r="F22" s="33"/>
      <c r="G22" s="33"/>
      <c r="H22" s="33"/>
      <c r="I22" s="33"/>
      <c r="J22" s="4"/>
      <c r="K22" s="4"/>
      <c r="L22" s="4"/>
      <c r="M22" s="4"/>
      <c r="N22" s="4"/>
      <c r="O22" s="4"/>
      <c r="P22" s="4"/>
      <c r="Q22" s="10">
        <f t="shared" si="0"/>
        <v>0</v>
      </c>
    </row>
    <row r="23" spans="2:17" x14ac:dyDescent="0.25">
      <c r="B23" s="6">
        <f t="shared" si="1"/>
        <v>15</v>
      </c>
      <c r="C23" s="6"/>
      <c r="D23" s="33"/>
      <c r="E23" s="33"/>
      <c r="F23" s="33"/>
      <c r="G23" s="33"/>
      <c r="H23" s="33"/>
      <c r="I23" s="33"/>
      <c r="J23" s="4"/>
      <c r="K23" s="4"/>
      <c r="L23" s="4"/>
      <c r="M23" s="4"/>
      <c r="N23" s="4"/>
      <c r="O23" s="4"/>
      <c r="P23" s="4"/>
      <c r="Q23" s="10">
        <f t="shared" si="0"/>
        <v>0</v>
      </c>
    </row>
    <row r="24" spans="2:17" x14ac:dyDescent="0.25">
      <c r="B24" s="6">
        <f t="shared" si="1"/>
        <v>16</v>
      </c>
      <c r="C24" s="6"/>
      <c r="D24" s="33"/>
      <c r="E24" s="33"/>
      <c r="F24" s="33"/>
      <c r="G24" s="33"/>
      <c r="H24" s="33"/>
      <c r="I24" s="33"/>
      <c r="J24" s="4"/>
      <c r="K24" s="4"/>
      <c r="L24" s="4"/>
      <c r="M24" s="4"/>
      <c r="N24" s="4"/>
      <c r="O24" s="4"/>
      <c r="P24" s="4"/>
      <c r="Q24" s="10">
        <f t="shared" si="0"/>
        <v>0</v>
      </c>
    </row>
    <row r="25" spans="2:17" x14ac:dyDescent="0.25">
      <c r="B25" s="6">
        <f t="shared" si="1"/>
        <v>17</v>
      </c>
      <c r="C25" s="6"/>
      <c r="D25" s="33"/>
      <c r="E25" s="33"/>
      <c r="F25" s="33"/>
      <c r="G25" s="33"/>
      <c r="H25" s="33"/>
      <c r="I25" s="33"/>
      <c r="J25" s="4"/>
      <c r="K25" s="4"/>
      <c r="L25" s="4"/>
      <c r="M25" s="4"/>
      <c r="N25" s="4"/>
      <c r="O25" s="4"/>
      <c r="P25" s="4"/>
      <c r="Q25" s="10">
        <f t="shared" si="0"/>
        <v>0</v>
      </c>
    </row>
    <row r="26" spans="2:17" x14ac:dyDescent="0.25">
      <c r="B26" s="6">
        <f t="shared" si="1"/>
        <v>18</v>
      </c>
      <c r="C26" s="6"/>
      <c r="D26" s="33"/>
      <c r="E26" s="33"/>
      <c r="F26" s="33"/>
      <c r="G26" s="33"/>
      <c r="H26" s="33"/>
      <c r="I26" s="33"/>
      <c r="J26" s="4"/>
      <c r="K26" s="4"/>
      <c r="L26" s="4"/>
      <c r="M26" s="4"/>
      <c r="N26" s="4"/>
      <c r="O26" s="4"/>
      <c r="P26" s="4"/>
      <c r="Q26" s="10">
        <f t="shared" si="0"/>
        <v>0</v>
      </c>
    </row>
    <row r="27" spans="2:17" x14ac:dyDescent="0.25">
      <c r="B27" s="6">
        <f t="shared" si="1"/>
        <v>19</v>
      </c>
      <c r="C27" s="6"/>
      <c r="D27" s="33"/>
      <c r="E27" s="33"/>
      <c r="F27" s="33"/>
      <c r="G27" s="33"/>
      <c r="H27" s="33"/>
      <c r="I27" s="33"/>
      <c r="J27" s="4"/>
      <c r="K27" s="4"/>
      <c r="L27" s="4"/>
      <c r="M27" s="4"/>
      <c r="N27" s="4"/>
      <c r="O27" s="4"/>
      <c r="P27" s="4"/>
      <c r="Q27" s="10">
        <f t="shared" si="0"/>
        <v>0</v>
      </c>
    </row>
    <row r="28" spans="2:17" x14ac:dyDescent="0.25">
      <c r="B28" s="6">
        <f t="shared" si="1"/>
        <v>20</v>
      </c>
      <c r="C28" s="6"/>
      <c r="D28" s="33"/>
      <c r="E28" s="33"/>
      <c r="F28" s="33"/>
      <c r="G28" s="33"/>
      <c r="H28" s="33"/>
      <c r="I28" s="33"/>
      <c r="J28" s="4"/>
      <c r="K28" s="4"/>
      <c r="L28" s="4"/>
      <c r="M28" s="4"/>
      <c r="N28" s="4"/>
      <c r="O28" s="4"/>
      <c r="P28" s="4"/>
      <c r="Q28" s="10">
        <f t="shared" si="0"/>
        <v>0</v>
      </c>
    </row>
    <row r="29" spans="2:17" x14ac:dyDescent="0.25">
      <c r="B29" s="6">
        <f t="shared" si="1"/>
        <v>21</v>
      </c>
      <c r="C29" s="6"/>
      <c r="D29" s="33"/>
      <c r="E29" s="33"/>
      <c r="F29" s="33"/>
      <c r="G29" s="33"/>
      <c r="H29" s="33"/>
      <c r="I29" s="33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 x14ac:dyDescent="0.25">
      <c r="B30" s="6">
        <f t="shared" si="1"/>
        <v>22</v>
      </c>
      <c r="C30" s="6"/>
      <c r="D30" s="33"/>
      <c r="E30" s="33"/>
      <c r="F30" s="33"/>
      <c r="G30" s="33"/>
      <c r="H30" s="33"/>
      <c r="I30" s="33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x14ac:dyDescent="0.25">
      <c r="B31" s="6">
        <f t="shared" si="1"/>
        <v>23</v>
      </c>
      <c r="C31" s="6"/>
      <c r="D31" s="33"/>
      <c r="E31" s="33"/>
      <c r="F31" s="33"/>
      <c r="G31" s="33"/>
      <c r="H31" s="33"/>
      <c r="I31" s="33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x14ac:dyDescent="0.25">
      <c r="B32" s="6">
        <f t="shared" si="1"/>
        <v>24</v>
      </c>
      <c r="C32" s="6"/>
      <c r="D32" s="33"/>
      <c r="E32" s="33"/>
      <c r="F32" s="33"/>
      <c r="G32" s="33"/>
      <c r="H32" s="33"/>
      <c r="I32" s="33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25">
      <c r="B33" s="6">
        <f t="shared" si="1"/>
        <v>25</v>
      </c>
      <c r="C33" s="6"/>
      <c r="D33" s="33"/>
      <c r="E33" s="33"/>
      <c r="F33" s="33"/>
      <c r="G33" s="33"/>
      <c r="H33" s="33"/>
      <c r="I33" s="33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 x14ac:dyDescent="0.25">
      <c r="B34" s="6">
        <f t="shared" si="1"/>
        <v>26</v>
      </c>
      <c r="C34" s="6"/>
      <c r="D34" s="33"/>
      <c r="E34" s="33"/>
      <c r="F34" s="33"/>
      <c r="G34" s="33"/>
      <c r="H34" s="33"/>
      <c r="I34" s="33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25">
      <c r="B35" s="6">
        <f t="shared" si="1"/>
        <v>27</v>
      </c>
      <c r="C35" s="6"/>
      <c r="D35" s="33"/>
      <c r="E35" s="33"/>
      <c r="F35" s="33"/>
      <c r="G35" s="33"/>
      <c r="H35" s="33"/>
      <c r="I35" s="33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25">
      <c r="B36" s="6">
        <f t="shared" si="1"/>
        <v>28</v>
      </c>
      <c r="C36" s="6"/>
      <c r="D36" s="33"/>
      <c r="E36" s="33"/>
      <c r="F36" s="33"/>
      <c r="G36" s="33"/>
      <c r="H36" s="33"/>
      <c r="I36" s="33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25">
      <c r="B37" s="6">
        <f t="shared" si="1"/>
        <v>29</v>
      </c>
      <c r="C37" s="6"/>
      <c r="D37" s="33"/>
      <c r="E37" s="33"/>
      <c r="F37" s="33"/>
      <c r="G37" s="33"/>
      <c r="H37" s="33"/>
      <c r="I37" s="33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25">
      <c r="B38" s="6">
        <f t="shared" si="1"/>
        <v>30</v>
      </c>
      <c r="C38" s="6"/>
      <c r="D38" s="33"/>
      <c r="E38" s="33"/>
      <c r="F38" s="33"/>
      <c r="G38" s="33"/>
      <c r="H38" s="33"/>
      <c r="I38" s="33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25">
      <c r="B39" s="6">
        <f t="shared" si="1"/>
        <v>31</v>
      </c>
      <c r="C39" s="6"/>
      <c r="D39" s="33"/>
      <c r="E39" s="33"/>
      <c r="F39" s="33"/>
      <c r="G39" s="33"/>
      <c r="H39" s="33"/>
      <c r="I39" s="33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 x14ac:dyDescent="0.25">
      <c r="B40" s="6">
        <f t="shared" si="1"/>
        <v>32</v>
      </c>
      <c r="C40" s="6"/>
      <c r="D40" s="33"/>
      <c r="E40" s="33"/>
      <c r="F40" s="33"/>
      <c r="G40" s="33"/>
      <c r="H40" s="33"/>
      <c r="I40" s="33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x14ac:dyDescent="0.25">
      <c r="B41" s="6">
        <f t="shared" si="1"/>
        <v>33</v>
      </c>
      <c r="C41" s="6"/>
      <c r="D41" s="33"/>
      <c r="E41" s="33"/>
      <c r="F41" s="33"/>
      <c r="G41" s="33"/>
      <c r="H41" s="33"/>
      <c r="I41" s="33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34</v>
      </c>
      <c r="C42" s="6"/>
      <c r="D42" s="33"/>
      <c r="E42" s="33"/>
      <c r="F42" s="33"/>
      <c r="G42" s="33"/>
      <c r="H42" s="33"/>
      <c r="I42" s="33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35</v>
      </c>
      <c r="C43" s="6"/>
      <c r="D43" s="33"/>
      <c r="E43" s="33"/>
      <c r="F43" s="33"/>
      <c r="G43" s="33"/>
      <c r="H43" s="33"/>
      <c r="I43" s="33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36</v>
      </c>
      <c r="C44" s="6"/>
      <c r="D44" s="33"/>
      <c r="E44" s="33"/>
      <c r="F44" s="33"/>
      <c r="G44" s="33"/>
      <c r="H44" s="33"/>
      <c r="I44" s="33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37</v>
      </c>
      <c r="C45" s="7"/>
      <c r="D45" s="33"/>
      <c r="E45" s="33"/>
      <c r="F45" s="33"/>
      <c r="G45" s="33"/>
      <c r="H45" s="33"/>
      <c r="I45" s="33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38</v>
      </c>
      <c r="C46" s="7"/>
      <c r="D46" s="33"/>
      <c r="E46" s="33"/>
      <c r="F46" s="33"/>
      <c r="G46" s="33"/>
      <c r="H46" s="33"/>
      <c r="I46" s="33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39</v>
      </c>
      <c r="C47" s="7"/>
      <c r="D47" s="33"/>
      <c r="E47" s="33"/>
      <c r="F47" s="33"/>
      <c r="G47" s="33"/>
      <c r="H47" s="33"/>
      <c r="I47" s="33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40</v>
      </c>
      <c r="C48" s="7"/>
      <c r="D48" s="33"/>
      <c r="E48" s="33"/>
      <c r="F48" s="33"/>
      <c r="G48" s="33"/>
      <c r="H48" s="33"/>
      <c r="I48" s="33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41</v>
      </c>
      <c r="C49" s="7"/>
      <c r="D49" s="33"/>
      <c r="E49" s="33"/>
      <c r="F49" s="33"/>
      <c r="G49" s="33"/>
      <c r="H49" s="33"/>
      <c r="I49" s="33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42</v>
      </c>
      <c r="C50" s="7"/>
      <c r="D50" s="33"/>
      <c r="E50" s="33"/>
      <c r="F50" s="33"/>
      <c r="G50" s="33"/>
      <c r="H50" s="33"/>
      <c r="I50" s="33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43</v>
      </c>
      <c r="C51" s="7"/>
      <c r="D51" s="33"/>
      <c r="E51" s="33"/>
      <c r="F51" s="33"/>
      <c r="G51" s="33"/>
      <c r="H51" s="33"/>
      <c r="I51" s="33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44</v>
      </c>
      <c r="C52" s="7"/>
      <c r="D52" s="33"/>
      <c r="E52" s="33"/>
      <c r="F52" s="33"/>
      <c r="G52" s="33"/>
      <c r="H52" s="33"/>
      <c r="I52" s="33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45</v>
      </c>
      <c r="C53" s="3"/>
      <c r="D53" s="34"/>
      <c r="E53" s="35"/>
      <c r="F53" s="35"/>
      <c r="G53" s="35"/>
      <c r="H53" s="35"/>
      <c r="I53" s="36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0"/>
      <c r="D54" s="20"/>
      <c r="E54" s="1"/>
      <c r="H54" s="23" t="s">
        <v>19</v>
      </c>
      <c r="I54" s="23"/>
      <c r="J54" s="11">
        <f>COUNTIF(J9:J53,"&gt;=70")</f>
        <v>0</v>
      </c>
      <c r="K54" s="11">
        <f t="shared" ref="K54:P54" si="2">COUNTIF(K9:K53,"&gt;=70")</f>
        <v>0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 x14ac:dyDescent="0.25">
      <c r="C55" s="20"/>
      <c r="D55" s="20"/>
      <c r="E55" s="8"/>
      <c r="H55" s="24" t="s">
        <v>20</v>
      </c>
      <c r="I55" s="24"/>
      <c r="J55" s="12">
        <f>COUNTIF(J9:J53,"&lt;70")</f>
        <v>0</v>
      </c>
      <c r="K55" s="12">
        <f t="shared" ref="K55:Q55" si="4">COUNTIF(K9:K53,"&lt;70")</f>
        <v>0</v>
      </c>
      <c r="L55" s="12">
        <f t="shared" si="4"/>
        <v>0</v>
      </c>
      <c r="M55" s="12">
        <f t="shared" si="4"/>
        <v>0</v>
      </c>
      <c r="N55" s="12">
        <f t="shared" si="4"/>
        <v>0</v>
      </c>
      <c r="O55" s="12">
        <f t="shared" si="4"/>
        <v>0</v>
      </c>
      <c r="P55" s="12">
        <f t="shared" si="4"/>
        <v>0</v>
      </c>
      <c r="Q55" s="12">
        <f t="shared" si="4"/>
        <v>32</v>
      </c>
    </row>
    <row r="56" spans="2:17" x14ac:dyDescent="0.25">
      <c r="C56" s="20"/>
      <c r="D56" s="20"/>
      <c r="E56" s="20"/>
      <c r="H56" s="24" t="s">
        <v>21</v>
      </c>
      <c r="I56" s="24"/>
      <c r="J56" s="12">
        <f>COUNT(J9:J53)</f>
        <v>0</v>
      </c>
      <c r="K56" s="12">
        <f t="shared" ref="K56:Q56" si="5">COUNT(K9:K53)</f>
        <v>0</v>
      </c>
      <c r="L56" s="12">
        <f t="shared" si="5"/>
        <v>0</v>
      </c>
      <c r="M56" s="12">
        <f t="shared" si="5"/>
        <v>0</v>
      </c>
      <c r="N56" s="12">
        <f t="shared" si="5"/>
        <v>0</v>
      </c>
      <c r="O56" s="12">
        <f t="shared" si="5"/>
        <v>0</v>
      </c>
      <c r="P56" s="12">
        <f t="shared" si="5"/>
        <v>0</v>
      </c>
      <c r="Q56" s="12">
        <f t="shared" si="5"/>
        <v>32</v>
      </c>
    </row>
    <row r="57" spans="2:17" x14ac:dyDescent="0.25">
      <c r="C57" s="20"/>
      <c r="D57" s="20"/>
      <c r="E57" s="1"/>
      <c r="H57" s="25" t="s">
        <v>16</v>
      </c>
      <c r="I57" s="25"/>
      <c r="J57" s="13" t="e">
        <f>J54/J56</f>
        <v>#DIV/0!</v>
      </c>
      <c r="K57" s="14" t="e">
        <f t="shared" ref="K57:Q57" si="6">K54/K56</f>
        <v>#DIV/0!</v>
      </c>
      <c r="L57" s="14" t="e">
        <f t="shared" si="6"/>
        <v>#DIV/0!</v>
      </c>
      <c r="M57" s="14" t="e">
        <f t="shared" si="6"/>
        <v>#DIV/0!</v>
      </c>
      <c r="N57" s="14" t="e">
        <f t="shared" si="6"/>
        <v>#DIV/0!</v>
      </c>
      <c r="O57" s="14" t="e">
        <f t="shared" si="6"/>
        <v>#DIV/0!</v>
      </c>
      <c r="P57" s="14" t="e">
        <f t="shared" si="6"/>
        <v>#DIV/0!</v>
      </c>
      <c r="Q57" s="14">
        <f t="shared" si="6"/>
        <v>0</v>
      </c>
    </row>
    <row r="58" spans="2:17" x14ac:dyDescent="0.25">
      <c r="C58" s="20"/>
      <c r="D58" s="20"/>
      <c r="E58" s="1"/>
      <c r="H58" s="25" t="s">
        <v>17</v>
      </c>
      <c r="I58" s="25"/>
      <c r="J58" s="13" t="e">
        <f>J55/J56</f>
        <v>#DIV/0!</v>
      </c>
      <c r="K58" s="13" t="e">
        <f t="shared" ref="K58:Q58" si="7">K55/K56</f>
        <v>#DIV/0!</v>
      </c>
      <c r="L58" s="14" t="e">
        <f t="shared" si="7"/>
        <v>#DIV/0!</v>
      </c>
      <c r="M58" s="14" t="e">
        <f t="shared" si="7"/>
        <v>#DIV/0!</v>
      </c>
      <c r="N58" s="14" t="e">
        <f t="shared" si="7"/>
        <v>#DIV/0!</v>
      </c>
      <c r="O58" s="14" t="e">
        <f t="shared" si="7"/>
        <v>#DIV/0!</v>
      </c>
      <c r="P58" s="14" t="e">
        <f t="shared" si="7"/>
        <v>#DIV/0!</v>
      </c>
      <c r="Q58" s="14">
        <f t="shared" si="7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26"/>
      <c r="K61" s="26"/>
      <c r="L61" s="26"/>
      <c r="M61" s="26"/>
      <c r="N61" s="26"/>
      <c r="O61" s="26"/>
      <c r="P61" s="26"/>
    </row>
    <row r="62" spans="2:17" x14ac:dyDescent="0.25">
      <c r="J62" s="19" t="s">
        <v>18</v>
      </c>
      <c r="K62" s="19"/>
      <c r="L62" s="19"/>
      <c r="M62" s="19"/>
      <c r="N62" s="19"/>
      <c r="O62" s="19"/>
      <c r="P62" s="19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FUNDAMENTOS</vt:lpstr>
      <vt:lpstr>MATEMATICAS</vt:lpstr>
      <vt:lpstr>MATERIA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ING ARTEMIO</cp:lastModifiedBy>
  <cp:lastPrinted>2025-06-04T18:46:41Z</cp:lastPrinted>
  <dcterms:created xsi:type="dcterms:W3CDTF">2023-03-14T19:16:59Z</dcterms:created>
  <dcterms:modified xsi:type="dcterms:W3CDTF">2025-09-24T16:07:19Z</dcterms:modified>
</cp:coreProperties>
</file>