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30\"/>
    </mc:Choice>
  </mc:AlternateContent>
  <xr:revisionPtr revIDLastSave="0" documentId="13_ncr:1_{2D25B138-C9EB-4805-B2F2-C83967CA52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<sst xmlns="http://schemas.openxmlformats.org/spreadsheetml/2006/main" count="107" uniqueCount="44">
  <si>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</si>
  <si>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</si>
  <si>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</si>
  <si>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</si>
  <si>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</si>
  <si>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</si>
  <si>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</si>
  <si>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</si>
  <si>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</si>
  <si>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</si>
  <si>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</si>
  <si>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</si>
  <si>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</si>
  <si>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</si>
  <si>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</si>
  <si>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</si>
  <si>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</si>
  <si>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</si>
  <si>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</si>
  <si>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</si>
  <si>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</si>
  <si>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</si>
  <si>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</si>
  <si>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</si>
  <si>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</si>
  <si>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</si>
  <si>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</si>
  <si>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</si>
  <si>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</si>
  <si>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</si>
  <si>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</si>
  <si>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</si>
  <si>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INDIVIDUALIZADA (101 C)</t>
  </si>
  <si>
    <t>Coordinar los trabajos de tutorias de la academia de ingenieria industrial con la finalidad de cumplir con el programa institucional de tutorias, prevenir de esta manera el indice de reprobacion y la decersion escolar.</t>
  </si>
  <si>
    <t>1 PAT Y 3 REPORTES MENSUALES</t>
  </si>
  <si>
    <t xml:space="preserve">Elaboracion del Programa de Acción Tutorial </t>
  </si>
  <si>
    <t>Presentar el PIT a los Tutorados/ Objetivos, beneficios, compromisos y responsabilidades de tutor y tutorados</t>
  </si>
  <si>
    <t>Explicación de forma de trabajo del semestre actual</t>
  </si>
  <si>
    <t xml:space="preserve">Revisión expediente, anexo de documentos nuevos y programación de solicitud de nuevos formatos </t>
  </si>
  <si>
    <t>Entrega del Programa de Acción Tutorial, lista de tutorias y primer reporte parcial</t>
  </si>
  <si>
    <t>Desarrollo de actividades de tutorias según programa de accion tutorial presentado a la coordinadora</t>
  </si>
  <si>
    <t xml:space="preserve">Realizacion de reportes mensuales de tutorias </t>
  </si>
  <si>
    <t xml:space="preserve">Realizacion de documentos finales </t>
  </si>
  <si>
    <t>TUTORIA Y DIRECCION IDIVIDUALIZADA (101C)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</si>
</sst>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1455923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1081087</xdr:colOff>
      <xdr:row>31</xdr:row>
      <xdr:rowOff>209550</xdr:rowOff>
    </xdr:from>
    <xdr:to>
      <xdr:col>1</xdr:col>
      <xdr:colOff>1715126</xdr:colOff>
      <xdr:row>34</xdr:row>
      <xdr:rowOff>355760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568C63-F931-9AB1-386A-BC1E92E7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387" y="6415088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31</xdr:row>
      <xdr:rowOff>100012</xdr:rowOff>
    </xdr:from>
    <xdr:to>
      <xdr:col>1</xdr:col>
      <xdr:colOff>1138864</xdr:colOff>
      <xdr:row>33</xdr:row>
      <xdr:rowOff>479584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408EE-A3C5-DD04-EA95-B032313E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6148387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9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1.66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4" t="s">
        <v>22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5">
      <c r="A5" s="17"/>
      <c r="B5" s="48" t="s">
        <v>1</v>
      </c>
      <c r="C5" s="48"/>
      <c r="D5" s="48"/>
      <c r="E5" s="28" t="s">
        <v>23</v>
      </c>
      <c r="F5" s="28"/>
      <c r="G5" s="2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6" t="s">
        <v>24</v>
      </c>
      <c r="D7" s="46"/>
      <c r="E7" s="46"/>
      <c r="F7" s="46"/>
      <c r="G7" s="46"/>
      <c r="H7" s="46"/>
      <c r="I7" s="17"/>
    </row>
    <row r="8" spans="1:16" ht="14.4" x14ac:dyDescent="0.3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6" t="s">
        <v>32</v>
      </c>
      <c r="D10" s="46"/>
      <c r="E10" s="46"/>
      <c r="F10" s="46"/>
      <c r="G10" s="46"/>
      <c r="H10" s="46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29" t="s">
        <v>33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6.4" x14ac:dyDescent="0.2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5">
      <c r="A20" s="18"/>
      <c r="B20" s="38" t="s">
        <v>35</v>
      </c>
      <c r="C20" s="39"/>
      <c r="D20" s="39"/>
      <c r="E20" s="39"/>
      <c r="F20" s="39"/>
      <c r="G20" s="40"/>
      <c r="H20" s="23" t="s">
        <v>26</v>
      </c>
      <c r="I20" s="18"/>
    </row>
    <row r="21" spans="1:9" s="6" customFormat="1" x14ac:dyDescent="0.25">
      <c r="A21" s="18"/>
      <c r="B21" s="41" t="s">
        <v>36</v>
      </c>
      <c r="C21" s="42"/>
      <c r="D21" s="42"/>
      <c r="E21" s="42"/>
      <c r="F21" s="42"/>
      <c r="G21" s="43"/>
      <c r="H21" s="23" t="s">
        <v>26</v>
      </c>
      <c r="I21" s="18"/>
    </row>
    <row r="22" spans="1:9" s="6" customFormat="1" x14ac:dyDescent="0.25">
      <c r="A22" s="18"/>
      <c r="B22" s="38" t="s">
        <v>37</v>
      </c>
      <c r="C22" s="39"/>
      <c r="D22" s="39"/>
      <c r="E22" s="39"/>
      <c r="F22" s="39"/>
      <c r="G22" s="40"/>
      <c r="H22" s="23" t="s">
        <v>26</v>
      </c>
      <c r="I22" s="18"/>
    </row>
    <row r="23" spans="1:9" s="6" customFormat="1" x14ac:dyDescent="0.25">
      <c r="A23" s="18"/>
      <c r="B23" s="38" t="s">
        <v>38</v>
      </c>
      <c r="C23" s="39"/>
      <c r="D23" s="39"/>
      <c r="E23" s="39"/>
      <c r="F23" s="39"/>
      <c r="G23" s="40"/>
      <c r="H23" s="23" t="s">
        <v>26</v>
      </c>
      <c r="I23" s="18"/>
    </row>
    <row r="24" spans="1:9" s="6" customFormat="1" x14ac:dyDescent="0.25">
      <c r="A24" s="18"/>
      <c r="B24" s="38" t="s">
        <v>39</v>
      </c>
      <c r="C24" s="39"/>
      <c r="D24" s="39"/>
      <c r="E24" s="39"/>
      <c r="F24" s="39"/>
      <c r="G24" s="40"/>
      <c r="H24" s="23" t="s">
        <v>26</v>
      </c>
      <c r="I24" s="18"/>
    </row>
    <row r="25" spans="1:9" s="6" customFormat="1" x14ac:dyDescent="0.25">
      <c r="A25" s="18"/>
      <c r="B25" s="38" t="s">
        <v>40</v>
      </c>
      <c r="C25" s="39"/>
      <c r="D25" s="39"/>
      <c r="E25" s="39"/>
      <c r="F25" s="39"/>
      <c r="G25" s="40"/>
      <c r="H25" s="23" t="s">
        <v>26</v>
      </c>
      <c r="I25" s="18"/>
    </row>
    <row r="26" spans="1:9" s="6" customFormat="1" x14ac:dyDescent="0.25">
      <c r="A26" s="18"/>
      <c r="B26" s="38" t="s">
        <v>41</v>
      </c>
      <c r="C26" s="39"/>
      <c r="D26" s="39"/>
      <c r="E26" s="39"/>
      <c r="F26" s="39"/>
      <c r="G26" s="40"/>
      <c r="H26" s="23" t="s">
        <v>26</v>
      </c>
      <c r="I26" s="18"/>
    </row>
    <row r="27" spans="1:9" s="6" customFormat="1" x14ac:dyDescent="0.25">
      <c r="A27" s="18"/>
      <c r="B27" s="38" t="s">
        <v>42</v>
      </c>
      <c r="C27" s="39"/>
      <c r="D27" s="39"/>
      <c r="E27" s="39"/>
      <c r="F27" s="39"/>
      <c r="G27" s="40"/>
      <c r="H27" s="23" t="s">
        <v>26</v>
      </c>
      <c r="I27" s="18"/>
    </row>
    <row r="28" spans="1:9" s="6" customFormat="1" x14ac:dyDescent="0.25">
      <c r="A28" s="18"/>
      <c r="B28" s="38"/>
      <c r="C28" s="39"/>
      <c r="D28" s="39"/>
      <c r="E28" s="39"/>
      <c r="F28" s="39"/>
      <c r="G28" s="40"/>
      <c r="H28" s="23"/>
      <c r="I28" s="18"/>
    </row>
    <row r="29" spans="1:9" s="6" customFormat="1" x14ac:dyDescent="0.2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31" t="s">
        <v>28</v>
      </c>
      <c r="E35" s="31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2" t="s">
        <v>27</v>
      </c>
      <c r="E36" s="32"/>
      <c r="G36" s="34" t="s">
        <v>12</v>
      </c>
      <c r="H36" s="34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7" zoomScale="160" zoomScaleNormal="205" zoomScaleSheetLayoutView="160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x14ac:dyDescent="0.2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5">
      <c r="A5" s="17"/>
      <c r="B5" s="48" t="s">
        <v>1</v>
      </c>
      <c r="C5" s="48"/>
      <c r="D5" s="48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M.A ALEJANDRO RAMIREZ VAZQUEZ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1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">
        <v>43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">
        <v>33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50" t="s">
        <v>35</v>
      </c>
      <c r="C20" s="50"/>
      <c r="D20" s="51" t="str">
        <f>Programa!H20</f>
        <v>25-08-2025/17-12-2025</v>
      </c>
      <c r="E20" s="51"/>
      <c r="F20" s="51"/>
      <c r="G20" s="52" t="s">
        <v>30</v>
      </c>
      <c r="H20" s="52"/>
      <c r="I20" s="10">
        <v>0.33</v>
      </c>
      <c r="J20" s="18"/>
    </row>
    <row r="21" spans="1:10" s="6" customFormat="1" x14ac:dyDescent="0.25">
      <c r="A21" s="18"/>
      <c r="B21" s="50" t="str">
        <f>Programa!B21</f>
        <v>Presentar el PIT a los Tutorados/ Objetivos, beneficios, compromisos y responsabilidades de tutor y tutorados</v>
      </c>
      <c r="C21" s="50"/>
      <c r="D21" s="51" t="str">
        <f>Programa!H21</f>
        <v>25-08-2025/17-12-2025</v>
      </c>
      <c r="E21" s="51"/>
      <c r="F21" s="51"/>
      <c r="G21" s="52" t="s">
        <v>30</v>
      </c>
      <c r="H21" s="52"/>
      <c r="I21" s="10">
        <v>0.33</v>
      </c>
      <c r="J21" s="18"/>
    </row>
    <row r="22" spans="1:10" s="6" customFormat="1" x14ac:dyDescent="0.25">
      <c r="A22" s="18"/>
      <c r="B22" s="50" t="str">
        <f>Programa!B22</f>
        <v>Explicación de forma de trabajo del semestre actual</v>
      </c>
      <c r="C22" s="50"/>
      <c r="D22" s="51" t="str">
        <f>Programa!H22</f>
        <v>25-08-2025/17-12-2025</v>
      </c>
      <c r="E22" s="51"/>
      <c r="F22" s="51"/>
      <c r="G22" s="52" t="s">
        <v>30</v>
      </c>
      <c r="H22" s="52"/>
      <c r="I22" s="10">
        <v>0.33</v>
      </c>
      <c r="J22" s="18"/>
    </row>
    <row r="23" spans="1:10" s="6" customFormat="1" x14ac:dyDescent="0.25">
      <c r="A23" s="18"/>
      <c r="B23" s="50" t="str">
        <f>Programa!B23</f>
        <v xml:space="preserve">Revisión expediente, anexo de documentos nuevos y programación de solicitud de nuevos formatos </v>
      </c>
      <c r="C23" s="50"/>
      <c r="D23" s="51" t="str">
        <f>Programa!H23</f>
        <v>25-08-2025/17-12-2025</v>
      </c>
      <c r="E23" s="51"/>
      <c r="F23" s="51"/>
      <c r="G23" s="52" t="s">
        <v>30</v>
      </c>
      <c r="H23" s="52"/>
      <c r="I23" s="10">
        <v>0.33</v>
      </c>
      <c r="J23" s="18"/>
    </row>
    <row r="24" spans="1:10" s="6" customFormat="1" x14ac:dyDescent="0.25">
      <c r="A24" s="18"/>
      <c r="B24" s="50" t="str">
        <f>Programa!B24</f>
        <v>Entrega del Programa de Acción Tutorial, lista de tutorias y primer reporte parcial</v>
      </c>
      <c r="C24" s="50"/>
      <c r="D24" s="51" t="str">
        <f>Programa!H24</f>
        <v>25-08-2025/17-12-2025</v>
      </c>
      <c r="E24" s="51"/>
      <c r="F24" s="51"/>
      <c r="G24" s="52" t="s">
        <v>30</v>
      </c>
      <c r="H24" s="52"/>
      <c r="I24" s="10">
        <v>0.33</v>
      </c>
      <c r="J24" s="18"/>
    </row>
    <row r="25" spans="1:10" s="6" customFormat="1" x14ac:dyDescent="0.25">
      <c r="A25" s="18"/>
      <c r="B25" s="50" t="str">
        <f>Programa!B25</f>
        <v>Desarrollo de actividades de tutorias según programa de accion tutorial presentado a la coordinadora</v>
      </c>
      <c r="C25" s="50"/>
      <c r="D25" s="51" t="str">
        <f>Programa!H25</f>
        <v>25-08-2025/17-12-2025</v>
      </c>
      <c r="E25" s="51"/>
      <c r="F25" s="51"/>
      <c r="G25" s="52" t="s">
        <v>30</v>
      </c>
      <c r="H25" s="52"/>
      <c r="I25" s="10">
        <v>0.33</v>
      </c>
      <c r="J25" s="18"/>
    </row>
    <row r="26" spans="1:10" s="6" customFormat="1" x14ac:dyDescent="0.25">
      <c r="A26" s="18"/>
      <c r="B26" s="52" t="str">
        <f>Programa!B26</f>
        <v xml:space="preserve">Realizacion de reportes mensuales de tutorias </v>
      </c>
      <c r="C26" s="52"/>
      <c r="D26" s="51" t="str">
        <f>Programa!H26</f>
        <v>25-08-2025/17-12-2025</v>
      </c>
      <c r="E26" s="51"/>
      <c r="F26" s="51"/>
      <c r="G26" s="52" t="s">
        <v>30</v>
      </c>
      <c r="H26" s="52"/>
      <c r="I26" s="10">
        <v>0.33</v>
      </c>
      <c r="J26" s="18"/>
    </row>
    <row r="27" spans="1:10" s="6" customFormat="1" x14ac:dyDescent="0.25">
      <c r="A27" s="18"/>
      <c r="B27" s="52" t="str">
        <f>Programa!B27</f>
        <v xml:space="preserve">Realizacion de documentos finales </v>
      </c>
      <c r="C27" s="52"/>
      <c r="D27" s="51" t="str">
        <f>Programa!H27</f>
        <v>25-08-2025/17-12-2025</v>
      </c>
      <c r="E27" s="51"/>
      <c r="F27" s="51"/>
      <c r="G27" s="52" t="s">
        <v>30</v>
      </c>
      <c r="H27" s="52"/>
      <c r="I27" s="10">
        <v>0.33</v>
      </c>
      <c r="J27" s="18"/>
    </row>
    <row r="28" spans="1:10" s="6" customFormat="1" x14ac:dyDescent="0.25">
      <c r="A28" s="18"/>
      <c r="B28" s="52">
        <f>Programa!B28</f>
        <v>0</v>
      </c>
      <c r="C28" s="52"/>
      <c r="D28" s="51">
        <f>Programa!H28</f>
        <v>0</v>
      </c>
      <c r="E28" s="51"/>
      <c r="F28" s="51"/>
      <c r="G28" s="52" t="s">
        <v>30</v>
      </c>
      <c r="H28" s="52"/>
      <c r="I28" s="10">
        <v>0.33</v>
      </c>
      <c r="J28" s="18"/>
    </row>
    <row r="29" spans="1:10" s="6" customFormat="1" x14ac:dyDescent="0.25">
      <c r="A29" s="18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ING. FLOR ILIANA CHONTAL PELAYO</v>
      </c>
      <c r="E34" s="33"/>
      <c r="F34" s="33"/>
      <c r="H34" s="33" t="str">
        <f>Programa!G35</f>
        <v>M.E OCTAVIO OBIL MARTINEZ</v>
      </c>
      <c r="I34" s="33"/>
      <c r="J34" s="17"/>
    </row>
    <row r="35" spans="1:10" ht="28.5" customHeight="1" x14ac:dyDescent="0.25">
      <c r="A35" s="17"/>
      <c r="B35" s="55" t="str">
        <f>C7</f>
        <v>M.A ALEJANDRO RAMIREZ VAZQUEZ</v>
      </c>
      <c r="D35" s="54" t="s">
        <v>31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5">
      <c r="A5" s="17"/>
      <c r="B5" s="48" t="s">
        <v>1</v>
      </c>
      <c r="C5" s="48"/>
      <c r="D5" s="48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M.A ALEJANDRO RAMIREZ VAZQUEZ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2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tr">
        <f>Programa!C10</f>
        <v>TUTORIA Y DIRECCION INDIVIDUALIZADA (101 C)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PAT Y 3 REPORTES MENSUALES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52" t="str">
        <f>Programa!B20</f>
        <v xml:space="preserve">Elaboracion del Programa de Acción Tutorial </v>
      </c>
      <c r="C20" s="52"/>
      <c r="D20" s="51" t="str">
        <f>Programa!H20</f>
        <v>25-08-2025/17-12-2025</v>
      </c>
      <c r="E20" s="51"/>
      <c r="F20" s="51"/>
      <c r="G20" s="52"/>
      <c r="H20" s="52"/>
      <c r="I20" s="10"/>
      <c r="J20" s="18"/>
    </row>
    <row r="21" spans="1:10" s="6" customFormat="1" x14ac:dyDescent="0.25">
      <c r="A21" s="18"/>
      <c r="B21" s="52" t="str">
        <f>Programa!B21</f>
        <v>Presentar el PIT a los Tutorados/ Objetivos, beneficios, compromisos y responsabilidades de tutor y tutorados</v>
      </c>
      <c r="C21" s="52"/>
      <c r="D21" s="51" t="str">
        <f>Programa!H21</f>
        <v>25-08-2025/17-12-2025</v>
      </c>
      <c r="E21" s="51"/>
      <c r="F21" s="51"/>
      <c r="G21" s="52"/>
      <c r="H21" s="52"/>
      <c r="I21" s="10"/>
      <c r="J21" s="18"/>
    </row>
    <row r="22" spans="1:10" s="6" customFormat="1" x14ac:dyDescent="0.25">
      <c r="A22" s="18"/>
      <c r="B22" s="52" t="str">
        <f>Programa!B22</f>
        <v>Explicación de forma de trabajo del semestre actual</v>
      </c>
      <c r="C22" s="52"/>
      <c r="D22" s="51" t="str">
        <f>Programa!H22</f>
        <v>25-08-2025/17-12-2025</v>
      </c>
      <c r="E22" s="51"/>
      <c r="F22" s="51"/>
      <c r="G22" s="52"/>
      <c r="H22" s="52"/>
      <c r="I22" s="10"/>
      <c r="J22" s="18"/>
    </row>
    <row r="23" spans="1:10" s="6" customFormat="1" x14ac:dyDescent="0.25">
      <c r="A23" s="18"/>
      <c r="B23" s="52" t="str">
        <f>Programa!B23</f>
        <v xml:space="preserve">Revisión expediente, anexo de documentos nuevos y programación de solicitud de nuevos formatos </v>
      </c>
      <c r="C23" s="52"/>
      <c r="D23" s="51" t="str">
        <f>Programa!H23</f>
        <v>25-08-2025/17-12-2025</v>
      </c>
      <c r="E23" s="51"/>
      <c r="F23" s="51"/>
      <c r="G23" s="52"/>
      <c r="H23" s="52"/>
      <c r="I23" s="10"/>
      <c r="J23" s="18"/>
    </row>
    <row r="24" spans="1:10" s="6" customFormat="1" x14ac:dyDescent="0.25">
      <c r="A24" s="18"/>
      <c r="B24" s="52" t="str">
        <f>Programa!B24</f>
        <v>Entrega del Programa de Acción Tutorial, lista de tutorias y primer reporte parcial</v>
      </c>
      <c r="C24" s="52"/>
      <c r="D24" s="51" t="str">
        <f>Programa!H24</f>
        <v>25-08-2025/17-12-2025</v>
      </c>
      <c r="E24" s="51"/>
      <c r="F24" s="51"/>
      <c r="G24" s="52"/>
      <c r="H24" s="52"/>
      <c r="I24" s="10"/>
      <c r="J24" s="18"/>
    </row>
    <row r="25" spans="1:10" s="6" customFormat="1" x14ac:dyDescent="0.25">
      <c r="A25" s="18"/>
      <c r="B25" s="52" t="str">
        <f>Programa!B25</f>
        <v>Desarrollo de actividades de tutorias según programa de accion tutorial presentado a la coordinadora</v>
      </c>
      <c r="C25" s="52"/>
      <c r="D25" s="51" t="str">
        <f>Programa!H25</f>
        <v>25-08-2025/17-12-2025</v>
      </c>
      <c r="E25" s="51"/>
      <c r="F25" s="51"/>
      <c r="G25" s="52"/>
      <c r="H25" s="52"/>
      <c r="I25" s="10"/>
      <c r="J25" s="18"/>
    </row>
    <row r="26" spans="1:10" s="6" customFormat="1" x14ac:dyDescent="0.25">
      <c r="A26" s="18"/>
      <c r="B26" s="52" t="str">
        <f>Programa!B26</f>
        <v xml:space="preserve">Realizacion de reportes mensuales de tutorias </v>
      </c>
      <c r="C26" s="52"/>
      <c r="D26" s="51" t="str">
        <f>Programa!H26</f>
        <v>25-08-2025/17-12-2025</v>
      </c>
      <c r="E26" s="51"/>
      <c r="F26" s="51"/>
      <c r="G26" s="52"/>
      <c r="H26" s="52"/>
      <c r="I26" s="10"/>
      <c r="J26" s="18"/>
    </row>
    <row r="27" spans="1:10" s="6" customFormat="1" x14ac:dyDescent="0.25">
      <c r="A27" s="18"/>
      <c r="B27" s="52" t="str">
        <f>Programa!B27</f>
        <v xml:space="preserve">Realizacion de documentos finales </v>
      </c>
      <c r="C27" s="52"/>
      <c r="D27" s="51" t="str">
        <f>Programa!H27</f>
        <v>25-08-2025/17-12-2025</v>
      </c>
      <c r="E27" s="51"/>
      <c r="F27" s="51"/>
      <c r="G27" s="52"/>
      <c r="H27" s="52"/>
      <c r="I27" s="10"/>
      <c r="J27" s="18"/>
    </row>
    <row r="28" spans="1:10" s="6" customFormat="1" x14ac:dyDescent="0.25">
      <c r="A28" s="18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8"/>
    </row>
    <row r="29" spans="1:10" s="6" customFormat="1" x14ac:dyDescent="0.25">
      <c r="A29" s="18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ING. FLOR ILIANA CHONTAL PELAYO</v>
      </c>
      <c r="E34" s="46"/>
      <c r="F34" s="46"/>
      <c r="H34" s="46" t="str">
        <f>Programa!G35</f>
        <v>M.E OCTAVIO OBIL MARTINEZ</v>
      </c>
      <c r="I34" s="46"/>
      <c r="J34" s="17"/>
    </row>
    <row r="35" spans="1:10" ht="28.5" customHeight="1" x14ac:dyDescent="0.25">
      <c r="A35" s="17"/>
      <c r="B35" s="9" t="str">
        <f>C7</f>
        <v>M.A ALEJANDRO RAMIREZ VAZQUEZ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5">
      <c r="A5" s="17"/>
      <c r="B5" s="48" t="s">
        <v>1</v>
      </c>
      <c r="C5" s="48"/>
      <c r="D5" s="48"/>
      <c r="E5" s="49" t="str">
        <f>Programa!E5</f>
        <v>INDUSTRIAL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6" t="str">
        <f>Programa!C7</f>
        <v>M.A ALEJANDRO RAMIREZ VAZQUEZ</v>
      </c>
      <c r="D7" s="46"/>
      <c r="E7" s="46"/>
      <c r="F7" s="46"/>
      <c r="G7" s="46"/>
      <c r="H7" s="46"/>
      <c r="I7" s="46"/>
      <c r="J7" s="17"/>
    </row>
    <row r="8" spans="1:10" x14ac:dyDescent="0.25">
      <c r="A8" s="17"/>
      <c r="B8" s="4" t="s">
        <v>14</v>
      </c>
      <c r="C8" s="46">
        <v>3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6" t="str">
        <f>Programa!C10</f>
        <v>TUTORIA Y DIRECCION INDIVIDUALIZADA (101 C)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PAT Y 3 REPORTES MENSUALES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3" t="s">
        <v>16</v>
      </c>
      <c r="E19" s="53"/>
      <c r="F19" s="53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52" t="str">
        <f>Programa!B20</f>
        <v xml:space="preserve">Elaboracion del Programa de Acción Tutorial </v>
      </c>
      <c r="C20" s="52"/>
      <c r="D20" s="51" t="str">
        <f>Programa!H20</f>
        <v>25-08-2025/17-12-2025</v>
      </c>
      <c r="E20" s="51"/>
      <c r="F20" s="51"/>
      <c r="G20" s="52"/>
      <c r="H20" s="52"/>
      <c r="I20" s="10"/>
      <c r="J20" s="18"/>
    </row>
    <row r="21" spans="1:10" s="6" customFormat="1" x14ac:dyDescent="0.25">
      <c r="A21" s="18"/>
      <c r="B21" s="52" t="str">
        <f>Programa!B21</f>
        <v>Presentar el PIT a los Tutorados/ Objetivos, beneficios, compromisos y responsabilidades de tutor y tutorados</v>
      </c>
      <c r="C21" s="52"/>
      <c r="D21" s="51" t="str">
        <f>Programa!H21</f>
        <v>25-08-2025/17-12-2025</v>
      </c>
      <c r="E21" s="51"/>
      <c r="F21" s="51"/>
      <c r="G21" s="52"/>
      <c r="H21" s="52"/>
      <c r="I21" s="10"/>
      <c r="J21" s="18"/>
    </row>
    <row r="22" spans="1:10" s="6" customFormat="1" x14ac:dyDescent="0.25">
      <c r="A22" s="18"/>
      <c r="B22" s="52" t="str">
        <f>Programa!B22</f>
        <v>Explicación de forma de trabajo del semestre actual</v>
      </c>
      <c r="C22" s="52"/>
      <c r="D22" s="51" t="str">
        <f>Programa!H22</f>
        <v>25-08-2025/17-12-2025</v>
      </c>
      <c r="E22" s="51"/>
      <c r="F22" s="51"/>
      <c r="G22" s="52"/>
      <c r="H22" s="52"/>
      <c r="I22" s="10"/>
      <c r="J22" s="18"/>
    </row>
    <row r="23" spans="1:10" s="6" customFormat="1" x14ac:dyDescent="0.25">
      <c r="A23" s="18"/>
      <c r="B23" s="52" t="str">
        <f>Programa!B23</f>
        <v xml:space="preserve">Revisión expediente, anexo de documentos nuevos y programación de solicitud de nuevos formatos </v>
      </c>
      <c r="C23" s="52"/>
      <c r="D23" s="51" t="str">
        <f>Programa!H23</f>
        <v>25-08-2025/17-12-2025</v>
      </c>
      <c r="E23" s="51"/>
      <c r="F23" s="51"/>
      <c r="G23" s="52"/>
      <c r="H23" s="52"/>
      <c r="I23" s="10"/>
      <c r="J23" s="18"/>
    </row>
    <row r="24" spans="1:10" s="6" customFormat="1" x14ac:dyDescent="0.25">
      <c r="A24" s="18"/>
      <c r="B24" s="52" t="str">
        <f>Programa!B24</f>
        <v>Entrega del Programa de Acción Tutorial, lista de tutorias y primer reporte parcial</v>
      </c>
      <c r="C24" s="52"/>
      <c r="D24" s="51" t="str">
        <f>Programa!H24</f>
        <v>25-08-2025/17-12-2025</v>
      </c>
      <c r="E24" s="51"/>
      <c r="F24" s="51"/>
      <c r="G24" s="52"/>
      <c r="H24" s="52"/>
      <c r="I24" s="10"/>
      <c r="J24" s="18"/>
    </row>
    <row r="25" spans="1:10" s="6" customFormat="1" x14ac:dyDescent="0.25">
      <c r="A25" s="18"/>
      <c r="B25" s="52" t="str">
        <f>Programa!B25</f>
        <v>Desarrollo de actividades de tutorias según programa de accion tutorial presentado a la coordinadora</v>
      </c>
      <c r="C25" s="52"/>
      <c r="D25" s="51" t="str">
        <f>Programa!H25</f>
        <v>25-08-2025/17-12-2025</v>
      </c>
      <c r="E25" s="51"/>
      <c r="F25" s="51"/>
      <c r="G25" s="52"/>
      <c r="H25" s="52"/>
      <c r="I25" s="10"/>
      <c r="J25" s="18"/>
    </row>
    <row r="26" spans="1:10" s="6" customFormat="1" x14ac:dyDescent="0.25">
      <c r="A26" s="18"/>
      <c r="B26" s="52" t="str">
        <f>Programa!B26</f>
        <v xml:space="preserve">Realizacion de reportes mensuales de tutorias </v>
      </c>
      <c r="C26" s="52"/>
      <c r="D26" s="51" t="str">
        <f>Programa!H26</f>
        <v>25-08-2025/17-12-2025</v>
      </c>
      <c r="E26" s="51"/>
      <c r="F26" s="51"/>
      <c r="G26" s="52"/>
      <c r="H26" s="52"/>
      <c r="I26" s="10"/>
      <c r="J26" s="18"/>
    </row>
    <row r="27" spans="1:10" s="6" customFormat="1" x14ac:dyDescent="0.25">
      <c r="A27" s="18"/>
      <c r="B27" s="52" t="str">
        <f>Programa!B27</f>
        <v xml:space="preserve">Realizacion de documentos finales </v>
      </c>
      <c r="C27" s="52"/>
      <c r="D27" s="51" t="str">
        <f>Programa!H27</f>
        <v>25-08-2025/17-12-2025</v>
      </c>
      <c r="E27" s="51"/>
      <c r="F27" s="51"/>
      <c r="G27" s="52"/>
      <c r="H27" s="52"/>
      <c r="I27" s="10"/>
      <c r="J27" s="18"/>
    </row>
    <row r="28" spans="1:10" s="6" customFormat="1" x14ac:dyDescent="0.25">
      <c r="A28" s="18"/>
      <c r="B28" s="52">
        <f>Programa!B28</f>
        <v>0</v>
      </c>
      <c r="C28" s="52"/>
      <c r="D28" s="51">
        <f>Programa!H28</f>
        <v>0</v>
      </c>
      <c r="E28" s="51"/>
      <c r="F28" s="51"/>
      <c r="G28" s="52"/>
      <c r="H28" s="52"/>
      <c r="I28" s="10"/>
      <c r="J28" s="18"/>
    </row>
    <row r="29" spans="1:10" s="6" customFormat="1" x14ac:dyDescent="0.25">
      <c r="A29" s="18"/>
      <c r="B29" s="52">
        <f>Programa!B29</f>
        <v>0</v>
      </c>
      <c r="C29" s="52"/>
      <c r="D29" s="51">
        <f>Programa!H29</f>
        <v>0</v>
      </c>
      <c r="E29" s="51"/>
      <c r="F29" s="51"/>
      <c r="G29" s="52"/>
      <c r="H29" s="5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6" t="str">
        <f>Programa!D35</f>
        <v>ING. FLOR ILIANA CHONTAL PELAYO</v>
      </c>
      <c r="E34" s="46"/>
      <c r="F34" s="46"/>
      <c r="H34" s="46" t="str">
        <f>Programa!G35</f>
        <v>M.E OCTAVIO OBIL MARTINEZ</v>
      </c>
      <c r="I34" s="46"/>
      <c r="J34" s="17"/>
    </row>
    <row r="35" spans="1:10" ht="28.5" customHeight="1" x14ac:dyDescent="0.25">
      <c r="A35" s="17"/>
      <c r="B35" s="9" t="str">
        <f>C7</f>
        <v>M.A ALEJANDRO RAMIREZ VAZQUEZ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2026-01-07T00:51:11Z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