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YECTO INDIVIDUAL AGOSTO DICIEMBRE 2025\AL 70\"/>
    </mc:Choice>
  </mc:AlternateContent>
  <xr:revisionPtr revIDLastSave="0" documentId="13_ncr:1_{ED985820-E6C0-4A22-8D4A-340E3D2CE7E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<sst xmlns="http://schemas.openxmlformats.org/spreadsheetml/2006/main" count="118" uniqueCount="48">
  <si>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</si>
  <si>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</si>
  <si>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</si>
  <si>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</si>
  <si>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</si>
  <si>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</si>
  <si>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</si>
  <si>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</si>
  <si>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</si>
  <si>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</si>
  <si>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</si>
  <si>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</si>
  <si>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</si>
  <si>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</si>
  <si>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</si>
  <si>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</si>
  <si>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</si>
  <si>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</si>
  <si>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</si>
  <si>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</si>
  <si>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</si>
  <si>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</si>
  <si>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</si>
  <si>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</si>
  <si>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M.A ALEJANDRO RAMIREZ VAZQUEZ</t>
  </si>
  <si>
    <t>Ago-Dic 2025</t>
  </si>
  <si>
    <t>25-08-2025/17-12-2025</t>
  </si>
  <si>
    <t>Jefe de División de Ingeniería INDUSTRIAL</t>
  </si>
  <si>
    <t>ING. FLOR ILIANA CHONTAL PELAYO</t>
  </si>
  <si>
    <t>M.E OCTAVIO OBIL MARTINEZ</t>
  </si>
  <si>
    <t>FOTO</t>
  </si>
  <si>
    <t>Jefe de División de Ingeniería industrial</t>
  </si>
  <si>
    <t>REVISAR LOS OBJETIVOS DEL PROYECTO</t>
  </si>
  <si>
    <t xml:space="preserve">REVISAR PLANTEAMIENTO DEL PROBLEMA </t>
  </si>
  <si>
    <t>REVISAR MARCO TEORICO</t>
  </si>
  <si>
    <t xml:space="preserve">REVISAR EL MARCO CONTEXTUAL </t>
  </si>
  <si>
    <t>REVISAR LA METODOLOGIA</t>
  </si>
  <si>
    <t xml:space="preserve">REVISION POBLACION Y MUESTRA </t>
  </si>
  <si>
    <t>REVISION DEL INSTRUMENTO ENCUESTA</t>
  </si>
  <si>
    <t>REVISAR DATOS CUANTITATIVOS</t>
  </si>
  <si>
    <t>REVISION ESTRUCTURA FINAL</t>
  </si>
  <si>
    <t>TUTORIA Y DIRECCION INDIVIDUALIZADA TESIS</t>
  </si>
  <si>
    <t>DIRIGIR Y ASESORAR LAS ACTIVIDADESINDIVIDUALES GENERADAS POR PROYECTOS DE TESIS</t>
  </si>
  <si>
    <t>TUTORIA Y DIRECCION IDIVIDUALIZADA TESIS</t>
  </si>
  <si>
    <t>DIRIGIR Y ASESORAR LAS ACTIVIDADES GENERALES POR PROYECTOS DE TESIS</t>
  </si>
  <si>
    <t>1 TESIS PROFESIONAL</t>
  </si>
  <si>
    <t>Jefe de División de Ingeniería Industrial</t>
  </si>
  <si>
    <t>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</si>
</sst>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1076325</xdr:colOff>
      <xdr:row>31</xdr:row>
      <xdr:rowOff>166687</xdr:rowOff>
    </xdr:from>
    <xdr:to>
      <xdr:col>1</xdr:col>
      <xdr:colOff>1710364</xdr:colOff>
      <xdr:row>34</xdr:row>
      <xdr:rowOff>312897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8B291D-529C-A166-BEC7-35F700171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0625" y="6372225"/>
          <a:ext cx="634039" cy="11034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31</xdr:row>
      <xdr:rowOff>85725</xdr:rowOff>
    </xdr:from>
    <xdr:to>
      <xdr:col>1</xdr:col>
      <xdr:colOff>1176964</xdr:colOff>
      <xdr:row>33</xdr:row>
      <xdr:rowOff>465297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CBD216C-A132-BB50-0A2B-6FFDD8E3C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225" y="6134100"/>
          <a:ext cx="634039" cy="1103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522515</xdr:colOff>
      <xdr:row>31</xdr:row>
      <xdr:rowOff>82731</xdr:rowOff>
    </xdr:from>
    <xdr:to>
      <xdr:col>1</xdr:col>
      <xdr:colOff>1156554</xdr:colOff>
      <xdr:row>33</xdr:row>
      <xdr:rowOff>463392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81382B-B2D1-A029-BF5C-7BE0DC603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726" y="6178731"/>
          <a:ext cx="634039" cy="11034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7" zoomScale="160" zoomScaleNormal="160" zoomScaleSheetLayoutView="160" workbookViewId="0">
      <selection activeCell="B16" sqref="B16:H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1.4414062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5" t="s">
        <v>22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5">
      <c r="A5" s="17"/>
      <c r="B5" s="34" t="s">
        <v>1</v>
      </c>
      <c r="C5" s="34"/>
      <c r="D5" s="34"/>
      <c r="E5" s="38" t="s">
        <v>23</v>
      </c>
      <c r="F5" s="38"/>
      <c r="G5" s="38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4" x14ac:dyDescent="0.3">
      <c r="A8" s="17"/>
      <c r="B8"/>
      <c r="C8"/>
      <c r="D8"/>
      <c r="F8" s="4" t="s">
        <v>3</v>
      </c>
      <c r="G8" s="39" t="s">
        <v>25</v>
      </c>
      <c r="H8" s="3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0" t="s">
        <v>41</v>
      </c>
      <c r="D10" s="30"/>
      <c r="E10" s="30"/>
      <c r="F10" s="30"/>
      <c r="G10" s="30"/>
      <c r="H10" s="3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5">
      <c r="A13" s="18"/>
      <c r="B13" s="32" t="s">
        <v>42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25.5" customHeight="1" x14ac:dyDescent="0.25">
      <c r="A16" s="18"/>
      <c r="B16" s="32" t="s">
        <v>45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22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ht="26.4" x14ac:dyDescent="0.25">
      <c r="A19" s="18"/>
      <c r="B19" s="44" t="s">
        <v>8</v>
      </c>
      <c r="C19" s="45"/>
      <c r="D19" s="45"/>
      <c r="E19" s="45"/>
      <c r="F19" s="45"/>
      <c r="G19" s="46"/>
      <c r="H19" s="21" t="s">
        <v>9</v>
      </c>
      <c r="I19" s="18"/>
    </row>
    <row r="20" spans="1:9" s="6" customFormat="1" x14ac:dyDescent="0.25">
      <c r="A20" s="18"/>
      <c r="B20" s="27" t="s">
        <v>32</v>
      </c>
      <c r="C20" s="28"/>
      <c r="D20" s="28"/>
      <c r="E20" s="28"/>
      <c r="F20" s="28"/>
      <c r="G20" s="29"/>
      <c r="H20" s="23" t="s">
        <v>26</v>
      </c>
      <c r="I20" s="18"/>
    </row>
    <row r="21" spans="1:9" s="6" customFormat="1" x14ac:dyDescent="0.25">
      <c r="A21" s="18"/>
      <c r="B21" s="27" t="s">
        <v>33</v>
      </c>
      <c r="C21" s="28"/>
      <c r="D21" s="28"/>
      <c r="E21" s="28"/>
      <c r="F21" s="28"/>
      <c r="G21" s="29"/>
      <c r="H21" s="23" t="s">
        <v>26</v>
      </c>
      <c r="I21" s="18"/>
    </row>
    <row r="22" spans="1:9" s="6" customFormat="1" x14ac:dyDescent="0.25">
      <c r="A22" s="18"/>
      <c r="B22" s="27" t="s">
        <v>34</v>
      </c>
      <c r="C22" s="28"/>
      <c r="D22" s="28"/>
      <c r="E22" s="28"/>
      <c r="F22" s="28"/>
      <c r="G22" s="29"/>
      <c r="H22" s="23" t="s">
        <v>26</v>
      </c>
      <c r="I22" s="18"/>
    </row>
    <row r="23" spans="1:9" s="6" customFormat="1" x14ac:dyDescent="0.25">
      <c r="A23" s="18"/>
      <c r="B23" s="27" t="s">
        <v>35</v>
      </c>
      <c r="C23" s="28"/>
      <c r="D23" s="28"/>
      <c r="E23" s="28"/>
      <c r="F23" s="28"/>
      <c r="G23" s="29"/>
      <c r="H23" s="23" t="s">
        <v>26</v>
      </c>
      <c r="I23" s="18"/>
    </row>
    <row r="24" spans="1:9" s="6" customFormat="1" x14ac:dyDescent="0.25">
      <c r="A24" s="18"/>
      <c r="B24" s="27" t="s">
        <v>36</v>
      </c>
      <c r="C24" s="28"/>
      <c r="D24" s="28"/>
      <c r="E24" s="28"/>
      <c r="F24" s="28"/>
      <c r="G24" s="29"/>
      <c r="H24" s="23" t="s">
        <v>26</v>
      </c>
      <c r="I24" s="18"/>
    </row>
    <row r="25" spans="1:9" s="6" customFormat="1" x14ac:dyDescent="0.25">
      <c r="A25" s="18"/>
      <c r="B25" s="27" t="s">
        <v>37</v>
      </c>
      <c r="C25" s="28"/>
      <c r="D25" s="28"/>
      <c r="E25" s="28"/>
      <c r="F25" s="28"/>
      <c r="G25" s="29"/>
      <c r="H25" s="23" t="s">
        <v>26</v>
      </c>
      <c r="I25" s="18"/>
    </row>
    <row r="26" spans="1:9" s="6" customFormat="1" x14ac:dyDescent="0.25">
      <c r="A26" s="18"/>
      <c r="B26" s="27" t="s">
        <v>38</v>
      </c>
      <c r="C26" s="28"/>
      <c r="D26" s="28"/>
      <c r="E26" s="28"/>
      <c r="F26" s="28"/>
      <c r="G26" s="29"/>
      <c r="H26" s="23" t="s">
        <v>26</v>
      </c>
      <c r="I26" s="18"/>
    </row>
    <row r="27" spans="1:9" s="6" customFormat="1" x14ac:dyDescent="0.25">
      <c r="A27" s="18"/>
      <c r="B27" s="27" t="s">
        <v>39</v>
      </c>
      <c r="C27" s="28"/>
      <c r="D27" s="28"/>
      <c r="E27" s="28"/>
      <c r="F27" s="28"/>
      <c r="G27" s="29"/>
      <c r="H27" s="23" t="s">
        <v>26</v>
      </c>
      <c r="I27" s="18"/>
    </row>
    <row r="28" spans="1:9" s="6" customFormat="1" x14ac:dyDescent="0.25">
      <c r="A28" s="18"/>
      <c r="B28" s="27" t="s">
        <v>40</v>
      </c>
      <c r="C28" s="28"/>
      <c r="D28" s="28"/>
      <c r="E28" s="28"/>
      <c r="F28" s="28"/>
      <c r="G28" s="29"/>
      <c r="H28" s="23" t="s">
        <v>26</v>
      </c>
      <c r="I28" s="18"/>
    </row>
    <row r="29" spans="1:9" s="6" customFormat="1" x14ac:dyDescent="0.25">
      <c r="A29" s="18"/>
      <c r="B29" s="27"/>
      <c r="C29" s="28"/>
      <c r="D29" s="28"/>
      <c r="E29" s="28"/>
      <c r="F29" s="28"/>
      <c r="G29" s="2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5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M.A ALEJANDRO RAMIREZ VAZQUEZ</v>
      </c>
      <c r="D35" s="40" t="s">
        <v>28</v>
      </c>
      <c r="E35" s="40"/>
      <c r="F35"/>
      <c r="G35" s="42" t="s">
        <v>29</v>
      </c>
      <c r="H35" s="42"/>
      <c r="I35" s="17"/>
    </row>
    <row r="36" spans="1:9" ht="28.5" customHeight="1" x14ac:dyDescent="0.25">
      <c r="A36" s="17"/>
      <c r="B36" s="9" t="s">
        <v>11</v>
      </c>
      <c r="D36" s="41" t="s">
        <v>27</v>
      </c>
      <c r="E36" s="41"/>
      <c r="G36" s="43" t="s">
        <v>12</v>
      </c>
      <c r="H36" s="43"/>
      <c r="I36" s="17"/>
    </row>
    <row r="37" spans="1:9" x14ac:dyDescent="0.25">
      <c r="A37" s="17"/>
      <c r="I37" s="17"/>
    </row>
    <row r="38" spans="1:9" x14ac:dyDescent="0.25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="160" zoomScaleNormal="205" zoomScaleSheetLayoutView="160" workbookViewId="0">
      <selection activeCell="B16" sqref="B16:I1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25">
      <c r="A3" s="17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2" t="str">
        <f>Programa!E5</f>
        <v>INDUSTRIAL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M.A ALEJANDRO RAMIREZ VAZQUEZ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">
        <v>43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">
        <v>44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">
        <v>45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50" t="s">
        <v>32</v>
      </c>
      <c r="C20" s="50"/>
      <c r="D20" s="48" t="str">
        <f>Programa!H20</f>
        <v>25-08-2025/17-12-2025</v>
      </c>
      <c r="E20" s="48"/>
      <c r="F20" s="48"/>
      <c r="G20" s="47" t="s">
        <v>30</v>
      </c>
      <c r="H20" s="47"/>
      <c r="I20" s="10">
        <v>0.33</v>
      </c>
      <c r="J20" s="18"/>
    </row>
    <row r="21" spans="1:10" s="6" customFormat="1" x14ac:dyDescent="0.25">
      <c r="A21" s="18"/>
      <c r="B21" s="50" t="str">
        <f>Programa!B21</f>
        <v xml:space="preserve">REVISAR PLANTEAMIENTO DEL PROBLEMA </v>
      </c>
      <c r="C21" s="50"/>
      <c r="D21" s="48" t="str">
        <f>Programa!H21</f>
        <v>25-08-2025/17-12-2025</v>
      </c>
      <c r="E21" s="48"/>
      <c r="F21" s="48"/>
      <c r="G21" s="47" t="s">
        <v>30</v>
      </c>
      <c r="H21" s="47"/>
      <c r="I21" s="10">
        <v>0.33</v>
      </c>
      <c r="J21" s="18"/>
    </row>
    <row r="22" spans="1:10" s="6" customFormat="1" x14ac:dyDescent="0.25">
      <c r="A22" s="18"/>
      <c r="B22" s="50" t="str">
        <f>Programa!B22</f>
        <v>REVISAR MARCO TEORICO</v>
      </c>
      <c r="C22" s="50"/>
      <c r="D22" s="48" t="str">
        <f>Programa!H22</f>
        <v>25-08-2025/17-12-2025</v>
      </c>
      <c r="E22" s="48"/>
      <c r="F22" s="48"/>
      <c r="G22" s="47" t="s">
        <v>30</v>
      </c>
      <c r="H22" s="47"/>
      <c r="I22" s="10">
        <v>0.33</v>
      </c>
      <c r="J22" s="18"/>
    </row>
    <row r="23" spans="1:10" s="6" customFormat="1" x14ac:dyDescent="0.25">
      <c r="A23" s="18"/>
      <c r="B23" s="50" t="str">
        <f>Programa!B23</f>
        <v xml:space="preserve">REVISAR EL MARCO CONTEXTUAL </v>
      </c>
      <c r="C23" s="50"/>
      <c r="D23" s="48" t="str">
        <f>Programa!H23</f>
        <v>25-08-2025/17-12-2025</v>
      </c>
      <c r="E23" s="48"/>
      <c r="F23" s="48"/>
      <c r="G23" s="47" t="s">
        <v>30</v>
      </c>
      <c r="H23" s="47"/>
      <c r="I23" s="10">
        <v>0.33</v>
      </c>
      <c r="J23" s="18"/>
    </row>
    <row r="24" spans="1:10" s="6" customFormat="1" x14ac:dyDescent="0.25">
      <c r="A24" s="18"/>
      <c r="B24" s="50" t="str">
        <f>Programa!B24</f>
        <v>REVISAR LA METODOLOGIA</v>
      </c>
      <c r="C24" s="50"/>
      <c r="D24" s="48" t="str">
        <f>Programa!H24</f>
        <v>25-08-2025/17-12-2025</v>
      </c>
      <c r="E24" s="48"/>
      <c r="F24" s="48"/>
      <c r="G24" s="47" t="s">
        <v>30</v>
      </c>
      <c r="H24" s="47"/>
      <c r="I24" s="10">
        <v>0.33</v>
      </c>
      <c r="J24" s="18"/>
    </row>
    <row r="25" spans="1:10" s="6" customFormat="1" x14ac:dyDescent="0.25">
      <c r="A25" s="18"/>
      <c r="B25" s="50" t="str">
        <f>Programa!B25</f>
        <v xml:space="preserve">REVISION POBLACION Y MUESTRA </v>
      </c>
      <c r="C25" s="50"/>
      <c r="D25" s="48" t="str">
        <f>Programa!H25</f>
        <v>25-08-2025/17-12-2025</v>
      </c>
      <c r="E25" s="48"/>
      <c r="F25" s="48"/>
      <c r="G25" s="47" t="s">
        <v>30</v>
      </c>
      <c r="H25" s="47"/>
      <c r="I25" s="10">
        <v>0.33</v>
      </c>
      <c r="J25" s="18"/>
    </row>
    <row r="26" spans="1:10" s="6" customFormat="1" x14ac:dyDescent="0.25">
      <c r="A26" s="18"/>
      <c r="B26" s="47" t="str">
        <f>Programa!B26</f>
        <v>REVISION DEL INSTRUMENTO ENCUESTA</v>
      </c>
      <c r="C26" s="47"/>
      <c r="D26" s="48" t="str">
        <f>Programa!H26</f>
        <v>25-08-2025/17-12-2025</v>
      </c>
      <c r="E26" s="48"/>
      <c r="F26" s="48"/>
      <c r="G26" s="47" t="s">
        <v>30</v>
      </c>
      <c r="H26" s="47"/>
      <c r="I26" s="10">
        <v>0.33</v>
      </c>
      <c r="J26" s="18"/>
    </row>
    <row r="27" spans="1:10" s="6" customFormat="1" x14ac:dyDescent="0.25">
      <c r="A27" s="18"/>
      <c r="B27" s="47" t="str">
        <f>Programa!B27</f>
        <v>REVISAR DATOS CUANTITATIVOS</v>
      </c>
      <c r="C27" s="47"/>
      <c r="D27" s="48" t="str">
        <f>Programa!H27</f>
        <v>25-08-2025/17-12-2025</v>
      </c>
      <c r="E27" s="48"/>
      <c r="F27" s="48"/>
      <c r="G27" s="47" t="s">
        <v>30</v>
      </c>
      <c r="H27" s="47"/>
      <c r="I27" s="10">
        <v>0.33</v>
      </c>
      <c r="J27" s="18"/>
    </row>
    <row r="28" spans="1:10" s="6" customFormat="1" x14ac:dyDescent="0.25">
      <c r="A28" s="18"/>
      <c r="B28" s="47" t="str">
        <f>Programa!B28</f>
        <v>REVISION ESTRUCTURA FINAL</v>
      </c>
      <c r="C28" s="47"/>
      <c r="D28" s="48" t="str">
        <f>Programa!H28</f>
        <v>25-08-2025/17-12-2025</v>
      </c>
      <c r="E28" s="48"/>
      <c r="F28" s="48"/>
      <c r="G28" s="47" t="s">
        <v>30</v>
      </c>
      <c r="H28" s="47"/>
      <c r="I28" s="10">
        <v>0.33</v>
      </c>
      <c r="J28" s="18"/>
    </row>
    <row r="29" spans="1:10" s="6" customFormat="1" x14ac:dyDescent="0.25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2" t="str">
        <f>Programa!D35</f>
        <v>ING. FLOR ILIANA CHONTAL PELAYO</v>
      </c>
      <c r="E34" s="42"/>
      <c r="F34" s="42"/>
      <c r="H34" s="42" t="str">
        <f>Programa!G35</f>
        <v>M.E OCTAVIO OBIL MARTINEZ</v>
      </c>
      <c r="I34" s="42"/>
      <c r="J34" s="17"/>
    </row>
    <row r="35" spans="1:10" ht="28.5" customHeight="1" x14ac:dyDescent="0.25">
      <c r="A35" s="17"/>
      <c r="B35" s="9" t="str">
        <f>C7</f>
        <v>M.A ALEJANDRO RAMIREZ VAZQUEZ</v>
      </c>
      <c r="D35" s="49" t="s">
        <v>31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7" zoomScale="175" zoomScaleNormal="175" zoomScaleSheetLayoutView="205" workbookViewId="0">
      <selection activeCell="G20" sqref="G20:H28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2" t="str">
        <f>Programa!E5</f>
        <v>INDUSTRIAL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M.A ALEJANDRO RAMIREZ VAZQUEZ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2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TUTORIA Y DIRECCION INDIVIDUALIZADA TESIS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DIRIGIR Y ASESORAR LAS ACTIVIDADESINDIVIDUALES GENERADAS POR PROYECTOS DE TESIS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>1 TESIS PROFESIONAL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5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47" t="str">
        <f>Programa!B20</f>
        <v>REVISAR LOS OBJETIVOS DEL PROYECTO</v>
      </c>
      <c r="C20" s="47"/>
      <c r="D20" s="48" t="str">
        <f>Programa!H20</f>
        <v>25-08-2025/17-12-2025</v>
      </c>
      <c r="E20" s="48"/>
      <c r="F20" s="48"/>
      <c r="G20" s="47" t="s">
        <v>47</v>
      </c>
      <c r="H20" s="47"/>
      <c r="I20" s="10">
        <v>0.7</v>
      </c>
      <c r="J20" s="18"/>
    </row>
    <row r="21" spans="1:10" s="6" customFormat="1" x14ac:dyDescent="0.25">
      <c r="A21" s="18"/>
      <c r="B21" s="47" t="str">
        <f>Programa!B21</f>
        <v xml:space="preserve">REVISAR PLANTEAMIENTO DEL PROBLEMA </v>
      </c>
      <c r="C21" s="47"/>
      <c r="D21" s="48" t="str">
        <f>Programa!H21</f>
        <v>25-08-2025/17-12-2025</v>
      </c>
      <c r="E21" s="48"/>
      <c r="F21" s="48"/>
      <c r="G21" s="47" t="s">
        <v>47</v>
      </c>
      <c r="H21" s="47"/>
      <c r="I21" s="10">
        <v>0.7</v>
      </c>
      <c r="J21" s="18"/>
    </row>
    <row r="22" spans="1:10" s="6" customFormat="1" x14ac:dyDescent="0.25">
      <c r="A22" s="18"/>
      <c r="B22" s="47" t="str">
        <f>Programa!B22</f>
        <v>REVISAR MARCO TEORICO</v>
      </c>
      <c r="C22" s="47"/>
      <c r="D22" s="48" t="str">
        <f>Programa!H22</f>
        <v>25-08-2025/17-12-2025</v>
      </c>
      <c r="E22" s="48"/>
      <c r="F22" s="48"/>
      <c r="G22" s="47" t="s">
        <v>47</v>
      </c>
      <c r="H22" s="47"/>
      <c r="I22" s="10">
        <v>0.7</v>
      </c>
      <c r="J22" s="18"/>
    </row>
    <row r="23" spans="1:10" s="6" customFormat="1" x14ac:dyDescent="0.25">
      <c r="A23" s="18"/>
      <c r="B23" s="47" t="str">
        <f>Programa!B23</f>
        <v xml:space="preserve">REVISAR EL MARCO CONTEXTUAL </v>
      </c>
      <c r="C23" s="47"/>
      <c r="D23" s="48" t="str">
        <f>Programa!H23</f>
        <v>25-08-2025/17-12-2025</v>
      </c>
      <c r="E23" s="48"/>
      <c r="F23" s="48"/>
      <c r="G23" s="47" t="s">
        <v>47</v>
      </c>
      <c r="H23" s="47"/>
      <c r="I23" s="10">
        <v>0.7</v>
      </c>
      <c r="J23" s="18"/>
    </row>
    <row r="24" spans="1:10" s="6" customFormat="1" x14ac:dyDescent="0.25">
      <c r="A24" s="18"/>
      <c r="B24" s="47" t="str">
        <f>Programa!B24</f>
        <v>REVISAR LA METODOLOGIA</v>
      </c>
      <c r="C24" s="47"/>
      <c r="D24" s="48" t="str">
        <f>Programa!H24</f>
        <v>25-08-2025/17-12-2025</v>
      </c>
      <c r="E24" s="48"/>
      <c r="F24" s="48"/>
      <c r="G24" s="47" t="s">
        <v>47</v>
      </c>
      <c r="H24" s="47"/>
      <c r="I24" s="10">
        <v>0.7</v>
      </c>
      <c r="J24" s="18"/>
    </row>
    <row r="25" spans="1:10" s="6" customFormat="1" x14ac:dyDescent="0.25">
      <c r="A25" s="18"/>
      <c r="B25" s="47" t="str">
        <f>Programa!B25</f>
        <v xml:space="preserve">REVISION POBLACION Y MUESTRA </v>
      </c>
      <c r="C25" s="47"/>
      <c r="D25" s="48" t="str">
        <f>Programa!H25</f>
        <v>25-08-2025/17-12-2025</v>
      </c>
      <c r="E25" s="48"/>
      <c r="F25" s="48"/>
      <c r="G25" s="47" t="s">
        <v>47</v>
      </c>
      <c r="H25" s="47"/>
      <c r="I25" s="10">
        <v>0.7</v>
      </c>
      <c r="J25" s="18"/>
    </row>
    <row r="26" spans="1:10" s="6" customFormat="1" x14ac:dyDescent="0.25">
      <c r="A26" s="18"/>
      <c r="B26" s="47" t="str">
        <f>Programa!B26</f>
        <v>REVISION DEL INSTRUMENTO ENCUESTA</v>
      </c>
      <c r="C26" s="47"/>
      <c r="D26" s="48" t="str">
        <f>Programa!H26</f>
        <v>25-08-2025/17-12-2025</v>
      </c>
      <c r="E26" s="48"/>
      <c r="F26" s="48"/>
      <c r="G26" s="47" t="s">
        <v>47</v>
      </c>
      <c r="H26" s="47"/>
      <c r="I26" s="10">
        <v>0.7</v>
      </c>
      <c r="J26" s="18"/>
    </row>
    <row r="27" spans="1:10" s="6" customFormat="1" x14ac:dyDescent="0.25">
      <c r="A27" s="18"/>
      <c r="B27" s="47" t="str">
        <f>Programa!B27</f>
        <v>REVISAR DATOS CUANTITATIVOS</v>
      </c>
      <c r="C27" s="47"/>
      <c r="D27" s="48" t="str">
        <f>Programa!H27</f>
        <v>25-08-2025/17-12-2025</v>
      </c>
      <c r="E27" s="48"/>
      <c r="F27" s="48"/>
      <c r="G27" s="47" t="s">
        <v>47</v>
      </c>
      <c r="H27" s="47"/>
      <c r="I27" s="10">
        <v>0.7</v>
      </c>
      <c r="J27" s="18"/>
    </row>
    <row r="28" spans="1:10" s="6" customFormat="1" x14ac:dyDescent="0.25">
      <c r="A28" s="18"/>
      <c r="B28" s="47" t="str">
        <f>Programa!B28</f>
        <v>REVISION ESTRUCTURA FINAL</v>
      </c>
      <c r="C28" s="47"/>
      <c r="D28" s="48" t="str">
        <f>Programa!H28</f>
        <v>25-08-2025/17-12-2025</v>
      </c>
      <c r="E28" s="48"/>
      <c r="F28" s="48"/>
      <c r="G28" s="47" t="s">
        <v>47</v>
      </c>
      <c r="H28" s="47"/>
      <c r="I28" s="10">
        <v>0.7</v>
      </c>
      <c r="J28" s="18"/>
    </row>
    <row r="29" spans="1:10" s="6" customFormat="1" x14ac:dyDescent="0.25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>
        <v>0.7</v>
      </c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53" t="str">
        <f>Programa!D35</f>
        <v>ING. FLOR ILIANA CHONTAL PELAYO</v>
      </c>
      <c r="E34" s="53"/>
      <c r="F34" s="53"/>
      <c r="H34" s="53" t="str">
        <f>Programa!G35</f>
        <v>M.E OCTAVIO OBIL MARTINEZ</v>
      </c>
      <c r="I34" s="53"/>
      <c r="J34" s="17"/>
    </row>
    <row r="35" spans="1:10" ht="28.5" customHeight="1" x14ac:dyDescent="0.25">
      <c r="A35" s="17"/>
      <c r="B35" s="24" t="str">
        <f>C7</f>
        <v>M.A ALEJANDRO RAMIREZ VAZQUEZ</v>
      </c>
      <c r="D35" s="49" t="s">
        <v>46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2" t="str">
        <f>Programa!E5</f>
        <v>INDUSTRIAL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M.A ALEJANDRO RAMIREZ VAZQUEZ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3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TUTORIA Y DIRECCION INDIVIDUALIZADA TESIS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DIRIGIR Y ASESORAR LAS ACTIVIDADESINDIVIDUALES GENERADAS POR PROYECTOS DE TESIS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>1 TESIS PROFESIONAL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47" t="str">
        <f>Programa!B20</f>
        <v>REVISAR LOS OBJETIVOS DEL PROYECTO</v>
      </c>
      <c r="C20" s="47"/>
      <c r="D20" s="48" t="str">
        <f>Programa!H20</f>
        <v>25-08-2025/17-12-2025</v>
      </c>
      <c r="E20" s="48"/>
      <c r="F20" s="48"/>
      <c r="G20" s="47"/>
      <c r="H20" s="47"/>
      <c r="I20" s="10"/>
      <c r="J20" s="18"/>
    </row>
    <row r="21" spans="1:10" s="6" customFormat="1" x14ac:dyDescent="0.25">
      <c r="A21" s="18"/>
      <c r="B21" s="47" t="str">
        <f>Programa!B21</f>
        <v xml:space="preserve">REVISAR PLANTEAMIENTO DEL PROBLEMA </v>
      </c>
      <c r="C21" s="47"/>
      <c r="D21" s="48" t="str">
        <f>Programa!H21</f>
        <v>25-08-2025/17-12-2025</v>
      </c>
      <c r="E21" s="48"/>
      <c r="F21" s="48"/>
      <c r="G21" s="47"/>
      <c r="H21" s="47"/>
      <c r="I21" s="10"/>
      <c r="J21" s="18"/>
    </row>
    <row r="22" spans="1:10" s="6" customFormat="1" x14ac:dyDescent="0.25">
      <c r="A22" s="18"/>
      <c r="B22" s="47" t="str">
        <f>Programa!B22</f>
        <v>REVISAR MARCO TEORICO</v>
      </c>
      <c r="C22" s="47"/>
      <c r="D22" s="48" t="str">
        <f>Programa!H22</f>
        <v>25-08-2025/17-12-2025</v>
      </c>
      <c r="E22" s="48"/>
      <c r="F22" s="48"/>
      <c r="G22" s="47"/>
      <c r="H22" s="47"/>
      <c r="I22" s="10"/>
      <c r="J22" s="18"/>
    </row>
    <row r="23" spans="1:10" s="6" customFormat="1" x14ac:dyDescent="0.25">
      <c r="A23" s="18"/>
      <c r="B23" s="47" t="str">
        <f>Programa!B23</f>
        <v xml:space="preserve">REVISAR EL MARCO CONTEXTUAL </v>
      </c>
      <c r="C23" s="47"/>
      <c r="D23" s="48" t="str">
        <f>Programa!H23</f>
        <v>25-08-2025/17-12-2025</v>
      </c>
      <c r="E23" s="48"/>
      <c r="F23" s="48"/>
      <c r="G23" s="47"/>
      <c r="H23" s="47"/>
      <c r="I23" s="10"/>
      <c r="J23" s="18"/>
    </row>
    <row r="24" spans="1:10" s="6" customFormat="1" x14ac:dyDescent="0.25">
      <c r="A24" s="18"/>
      <c r="B24" s="47" t="str">
        <f>Programa!B24</f>
        <v>REVISAR LA METODOLOGIA</v>
      </c>
      <c r="C24" s="47"/>
      <c r="D24" s="48" t="str">
        <f>Programa!H24</f>
        <v>25-08-2025/17-12-2025</v>
      </c>
      <c r="E24" s="48"/>
      <c r="F24" s="48"/>
      <c r="G24" s="47"/>
      <c r="H24" s="47"/>
      <c r="I24" s="10"/>
      <c r="J24" s="18"/>
    </row>
    <row r="25" spans="1:10" s="6" customFormat="1" x14ac:dyDescent="0.25">
      <c r="A25" s="18"/>
      <c r="B25" s="47" t="str">
        <f>Programa!B25</f>
        <v xml:space="preserve">REVISION POBLACION Y MUESTRA </v>
      </c>
      <c r="C25" s="47"/>
      <c r="D25" s="48" t="str">
        <f>Programa!H25</f>
        <v>25-08-2025/17-12-2025</v>
      </c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 t="str">
        <f>Programa!B26</f>
        <v>REVISION DEL INSTRUMENTO ENCUESTA</v>
      </c>
      <c r="C26" s="47"/>
      <c r="D26" s="48" t="str">
        <f>Programa!H26</f>
        <v>25-08-2025/17-12-2025</v>
      </c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 t="str">
        <f>Programa!B27</f>
        <v>REVISAR DATOS CUANTITATIVOS</v>
      </c>
      <c r="C27" s="47"/>
      <c r="D27" s="48" t="str">
        <f>Programa!H27</f>
        <v>25-08-2025/17-12-2025</v>
      </c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 t="str">
        <f>Programa!B28</f>
        <v>REVISION ESTRUCTURA FINAL</v>
      </c>
      <c r="C28" s="47"/>
      <c r="D28" s="48" t="str">
        <f>Programa!H28</f>
        <v>25-08-2025/17-12-2025</v>
      </c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ING. FLOR ILIANA CHONTAL PELAYO</v>
      </c>
      <c r="E34" s="30"/>
      <c r="F34" s="30"/>
      <c r="H34" s="30" t="str">
        <f>Programa!G35</f>
        <v>M.E OCTAVIO OBIL MARTINEZ</v>
      </c>
      <c r="I34" s="30"/>
      <c r="J34" s="17"/>
    </row>
    <row r="35" spans="1:10" ht="28.5" customHeight="1" x14ac:dyDescent="0.25">
      <c r="A35" s="17"/>
      <c r="B35" s="9" t="str">
        <f>C7</f>
        <v>M.A ALEJANDRO RAMIREZ VAZQUEZ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Ramirez Vazquez</cp:lastModifiedBy>
  <cp:revision/>
  <cp:lastPrinted>2025-07-02T21:52:58Z</cp:lastPrinted>
  <dcterms:created xsi:type="dcterms:W3CDTF">2022-07-23T13:46:58Z</dcterms:created>
  <dcterms:modified xsi:type="dcterms:W3CDTF">2026-01-09T18:30:04Z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