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100\"/>
    </mc:Choice>
  </mc:AlternateContent>
  <xr:revisionPtr revIDLastSave="0" documentId="13_ncr:1_{CDB14D04-559A-4148-A684-23A763E1CCC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<sst xmlns="http://schemas.openxmlformats.org/spreadsheetml/2006/main" count="127" uniqueCount="47">
  <si>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</si>
  <si>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</si>
  <si>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</si>
  <si>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</si>
  <si>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</si>
  <si>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</si>
  <si>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</si>
  <si>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</si>
  <si>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</si>
  <si>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</si>
  <si>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</si>
  <si>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</si>
  <si>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</si>
  <si>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</si>
  <si>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</si>
  <si>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</si>
  <si>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</si>
  <si>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</si>
  <si>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</si>
  <si>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</si>
  <si>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</si>
  <si>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</si>
  <si>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</si>
  <si>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</si>
  <si>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</si>
  <si>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</si>
  <si>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</si>
  <si>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</si>
  <si>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</si>
  <si>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</si>
  <si>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</si>
  <si>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TUTORIA Y DIRECCION IDIVIDUALIZADA RESIDENCIA</t>
  </si>
  <si>
    <t>DIRIGIR Y ASESORAR LAS ACTIVIDADES GENERALES POR PROYECTOS DE RESIDENCIA</t>
  </si>
  <si>
    <t>5 RESIDENCIAS</t>
  </si>
  <si>
    <t>REVISAR LOS OBJETIVOS DEL PROYECTO</t>
  </si>
  <si>
    <t>TUTORIA Y DIRECCION INDIVIDUALIZADA RESIDENCIA</t>
  </si>
  <si>
    <t>DIRIGIR Y ASESORAR LAS ACTIVIDADESINDIVIDUALES GENERADAS POR PROYECTOS DE RESIDENCIA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</si>
  <si>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</si>
  <si>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</si>
  <si>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</si>
  <si>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</si>
  <si>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</si>
  <si>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</si>
  <si>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</si>
  <si>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</si>
  <si>
    <t>Jefe de División de Ingeniería Industrial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</si>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</sst>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9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461962</xdr:colOff>
      <xdr:row>31</xdr:row>
      <xdr:rowOff>123825</xdr:rowOff>
    </xdr:from>
    <xdr:to>
      <xdr:col>1</xdr:col>
      <xdr:colOff>1096001</xdr:colOff>
      <xdr:row>33</xdr:row>
      <xdr:rowOff>503397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63170C-3C41-90BE-B126-F665219B2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" y="6172200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496389</xdr:colOff>
      <xdr:row>31</xdr:row>
      <xdr:rowOff>117565</xdr:rowOff>
    </xdr:from>
    <xdr:to>
      <xdr:col>1</xdr:col>
      <xdr:colOff>1130428</xdr:colOff>
      <xdr:row>33</xdr:row>
      <xdr:rowOff>498226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FDDDB7-C729-6511-CB9E-9640450E3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213565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536028</xdr:colOff>
      <xdr:row>31</xdr:row>
      <xdr:rowOff>131379</xdr:rowOff>
    </xdr:from>
    <xdr:to>
      <xdr:col>1</xdr:col>
      <xdr:colOff>1170067</xdr:colOff>
      <xdr:row>33</xdr:row>
      <xdr:rowOff>509637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84C970-49DC-D639-781E-138B9A52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642" y="6169572"/>
          <a:ext cx="634039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60" zoomScaleNormal="160" zoomScaleSheetLayoutView="160" workbookViewId="0">
      <selection activeCell="H26" sqref="H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30" t="s">
        <v>22</v>
      </c>
      <c r="F5" s="30"/>
      <c r="G5" s="3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5" t="s">
        <v>23</v>
      </c>
      <c r="D7" s="45"/>
      <c r="E7" s="45"/>
      <c r="F7" s="45"/>
      <c r="G7" s="45"/>
      <c r="H7" s="45"/>
      <c r="I7" s="17"/>
    </row>
    <row r="8" spans="1:16" ht="14.4" x14ac:dyDescent="0.3">
      <c r="A8" s="17"/>
      <c r="B8"/>
      <c r="C8"/>
      <c r="D8"/>
      <c r="F8" s="4" t="s">
        <v>3</v>
      </c>
      <c r="G8" s="32" t="s">
        <v>24</v>
      </c>
      <c r="H8" s="32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5" t="s">
        <v>35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5">
      <c r="A13" s="18"/>
      <c r="B13" s="31" t="s">
        <v>36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6.4" x14ac:dyDescent="0.25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x14ac:dyDescent="0.25">
      <c r="A20" s="18"/>
      <c r="B20" s="40" t="s">
        <v>34</v>
      </c>
      <c r="C20" s="41"/>
      <c r="D20" s="41"/>
      <c r="E20" s="41"/>
      <c r="F20" s="41"/>
      <c r="G20" s="42"/>
      <c r="H20" s="23" t="s">
        <v>25</v>
      </c>
      <c r="I20" s="18"/>
    </row>
    <row r="21" spans="1:9" s="6" customFormat="1" x14ac:dyDescent="0.25">
      <c r="A21" s="18"/>
      <c r="B21" s="40" t="s">
        <v>37</v>
      </c>
      <c r="C21" s="41"/>
      <c r="D21" s="41"/>
      <c r="E21" s="41"/>
      <c r="F21" s="41"/>
      <c r="G21" s="42"/>
      <c r="H21" s="23" t="s">
        <v>25</v>
      </c>
      <c r="I21" s="18"/>
    </row>
    <row r="22" spans="1:9" s="6" customFormat="1" x14ac:dyDescent="0.25">
      <c r="A22" s="18"/>
      <c r="B22" s="40" t="s">
        <v>38</v>
      </c>
      <c r="C22" s="41"/>
      <c r="D22" s="41"/>
      <c r="E22" s="41"/>
      <c r="F22" s="41"/>
      <c r="G22" s="42"/>
      <c r="H22" s="23" t="s">
        <v>25</v>
      </c>
      <c r="I22" s="18"/>
    </row>
    <row r="23" spans="1:9" s="6" customFormat="1" x14ac:dyDescent="0.25">
      <c r="A23" s="18"/>
      <c r="B23" s="40" t="s">
        <v>39</v>
      </c>
      <c r="C23" s="41"/>
      <c r="D23" s="41"/>
      <c r="E23" s="41"/>
      <c r="F23" s="41"/>
      <c r="G23" s="42"/>
      <c r="H23" s="23" t="s">
        <v>25</v>
      </c>
      <c r="I23" s="18"/>
    </row>
    <row r="24" spans="1:9" s="6" customFormat="1" x14ac:dyDescent="0.25">
      <c r="A24" s="18"/>
      <c r="B24" s="40" t="s">
        <v>40</v>
      </c>
      <c r="C24" s="41"/>
      <c r="D24" s="41"/>
      <c r="E24" s="41"/>
      <c r="F24" s="41"/>
      <c r="G24" s="42"/>
      <c r="H24" s="23" t="s">
        <v>25</v>
      </c>
      <c r="I24" s="18"/>
    </row>
    <row r="25" spans="1:9" s="6" customFormat="1" x14ac:dyDescent="0.25">
      <c r="A25" s="18"/>
      <c r="B25" s="40" t="s">
        <v>41</v>
      </c>
      <c r="C25" s="41"/>
      <c r="D25" s="41"/>
      <c r="E25" s="41"/>
      <c r="F25" s="41"/>
      <c r="G25" s="42"/>
      <c r="H25" s="23" t="s">
        <v>25</v>
      </c>
      <c r="I25" s="18"/>
    </row>
    <row r="26" spans="1:9" s="6" customFormat="1" x14ac:dyDescent="0.25">
      <c r="A26" s="18"/>
      <c r="B26" s="40" t="s">
        <v>42</v>
      </c>
      <c r="C26" s="41"/>
      <c r="D26" s="41"/>
      <c r="E26" s="41"/>
      <c r="F26" s="41"/>
      <c r="G26" s="42"/>
      <c r="H26" s="23" t="s">
        <v>25</v>
      </c>
      <c r="I26" s="18"/>
    </row>
    <row r="27" spans="1:9" s="6" customFormat="1" x14ac:dyDescent="0.25">
      <c r="A27" s="18"/>
      <c r="B27" s="40" t="s">
        <v>43</v>
      </c>
      <c r="C27" s="41"/>
      <c r="D27" s="41"/>
      <c r="E27" s="41"/>
      <c r="F27" s="41"/>
      <c r="G27" s="42"/>
      <c r="H27" s="23" t="s">
        <v>25</v>
      </c>
      <c r="I27" s="18"/>
    </row>
    <row r="28" spans="1:9" s="6" customFormat="1" x14ac:dyDescent="0.25">
      <c r="A28" s="18"/>
      <c r="B28" s="40" t="s">
        <v>44</v>
      </c>
      <c r="C28" s="41"/>
      <c r="D28" s="41"/>
      <c r="E28" s="41"/>
      <c r="F28" s="41"/>
      <c r="G28" s="42"/>
      <c r="H28" s="23" t="s">
        <v>25</v>
      </c>
      <c r="I28" s="18"/>
    </row>
    <row r="29" spans="1:9" s="6" customFormat="1" x14ac:dyDescent="0.2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5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3" t="s">
        <v>27</v>
      </c>
      <c r="E35" s="33"/>
      <c r="F35"/>
      <c r="G35" s="35" t="s">
        <v>28</v>
      </c>
      <c r="H35" s="35"/>
      <c r="I35" s="17"/>
    </row>
    <row r="36" spans="1:9" ht="28.5" customHeight="1" x14ac:dyDescent="0.25">
      <c r="A36" s="17"/>
      <c r="B36" s="9" t="s">
        <v>11</v>
      </c>
      <c r="D36" s="34" t="s">
        <v>26</v>
      </c>
      <c r="E36" s="34"/>
      <c r="G36" s="36" t="s">
        <v>12</v>
      </c>
      <c r="H36" s="36"/>
      <c r="I36" s="17"/>
    </row>
    <row r="37" spans="1:9" x14ac:dyDescent="0.25">
      <c r="A37" s="17"/>
      <c r="I37" s="17"/>
    </row>
    <row r="38" spans="1:9" x14ac:dyDescent="0.25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60" zoomScaleNormal="205" zoomScaleSheetLayoutView="160" workbookViewId="0">
      <selection activeCell="B34" sqref="B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5" t="str">
        <f>Programa!C7</f>
        <v>M.A ALEJANDRO RAMIREZ VAZQUEZ</v>
      </c>
      <c r="D7" s="45"/>
      <c r="E7" s="45"/>
      <c r="F7" s="45"/>
      <c r="G7" s="45"/>
      <c r="H7" s="45"/>
      <c r="I7" s="45"/>
      <c r="J7" s="17"/>
    </row>
    <row r="8" spans="1:10" x14ac:dyDescent="0.25">
      <c r="A8" s="17"/>
      <c r="B8" s="4" t="s">
        <v>14</v>
      </c>
      <c r="C8" s="45">
        <v>1</v>
      </c>
      <c r="D8" s="45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2" t="s">
        <v>16</v>
      </c>
      <c r="E19" s="52"/>
      <c r="F19" s="52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49" t="s">
        <v>34</v>
      </c>
      <c r="C20" s="49"/>
      <c r="D20" s="50" t="str">
        <f>Programa!H20</f>
        <v>25-08-2025/17-12-2025</v>
      </c>
      <c r="E20" s="50"/>
      <c r="F20" s="50"/>
      <c r="G20" s="51" t="s">
        <v>29</v>
      </c>
      <c r="H20" s="51"/>
      <c r="I20" s="10">
        <v>0.33</v>
      </c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50" t="str">
        <f>Programa!H21</f>
        <v>25-08-2025/17-12-2025</v>
      </c>
      <c r="E21" s="50"/>
      <c r="F21" s="50"/>
      <c r="G21" s="51" t="s">
        <v>29</v>
      </c>
      <c r="H21" s="51"/>
      <c r="I21" s="10">
        <v>0.33</v>
      </c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50" t="str">
        <f>Programa!H22</f>
        <v>25-08-2025/17-12-2025</v>
      </c>
      <c r="E22" s="50"/>
      <c r="F22" s="50"/>
      <c r="G22" s="51" t="s">
        <v>29</v>
      </c>
      <c r="H22" s="51"/>
      <c r="I22" s="10">
        <v>0.33</v>
      </c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50" t="str">
        <f>Programa!H23</f>
        <v>25-08-2025/17-12-2025</v>
      </c>
      <c r="E23" s="50"/>
      <c r="F23" s="50"/>
      <c r="G23" s="51" t="s">
        <v>29</v>
      </c>
      <c r="H23" s="51"/>
      <c r="I23" s="10">
        <v>0.33</v>
      </c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50" t="str">
        <f>Programa!H24</f>
        <v>25-08-2025/17-12-2025</v>
      </c>
      <c r="E24" s="50"/>
      <c r="F24" s="50"/>
      <c r="G24" s="51" t="s">
        <v>29</v>
      </c>
      <c r="H24" s="51"/>
      <c r="I24" s="10">
        <v>0.33</v>
      </c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50" t="str">
        <f>Programa!H25</f>
        <v>25-08-2025/17-12-2025</v>
      </c>
      <c r="E25" s="50"/>
      <c r="F25" s="50"/>
      <c r="G25" s="51" t="s">
        <v>29</v>
      </c>
      <c r="H25" s="51"/>
      <c r="I25" s="10">
        <v>0.33</v>
      </c>
      <c r="J25" s="18"/>
    </row>
    <row r="26" spans="1:10" s="6" customFormat="1" x14ac:dyDescent="0.25">
      <c r="A26" s="18"/>
      <c r="B26" s="51" t="str">
        <f>Programa!B26</f>
        <v>REVISION DEL INSTRUMENTO ENCUESTA</v>
      </c>
      <c r="C26" s="51"/>
      <c r="D26" s="50" t="str">
        <f>Programa!H26</f>
        <v>25-08-2025/17-12-2025</v>
      </c>
      <c r="E26" s="50"/>
      <c r="F26" s="50"/>
      <c r="G26" s="51" t="s">
        <v>29</v>
      </c>
      <c r="H26" s="51"/>
      <c r="I26" s="10">
        <v>0.33</v>
      </c>
      <c r="J26" s="18"/>
    </row>
    <row r="27" spans="1:10" s="6" customFormat="1" x14ac:dyDescent="0.25">
      <c r="A27" s="18"/>
      <c r="B27" s="51" t="str">
        <f>Programa!B27</f>
        <v>REVISAR DATOS CUANTITATIVOS</v>
      </c>
      <c r="C27" s="51"/>
      <c r="D27" s="50" t="str">
        <f>Programa!H27</f>
        <v>25-08-2025/17-12-2025</v>
      </c>
      <c r="E27" s="50"/>
      <c r="F27" s="50"/>
      <c r="G27" s="51" t="s">
        <v>29</v>
      </c>
      <c r="H27" s="51"/>
      <c r="I27" s="10">
        <v>0.33</v>
      </c>
      <c r="J27" s="18"/>
    </row>
    <row r="28" spans="1:10" s="6" customFormat="1" x14ac:dyDescent="0.25">
      <c r="A28" s="18"/>
      <c r="B28" s="51" t="str">
        <f>Programa!B28</f>
        <v>REVISION ESTRUCTURA FINAL</v>
      </c>
      <c r="C28" s="51"/>
      <c r="D28" s="50" t="str">
        <f>Programa!H28</f>
        <v>25-08-2025/17-12-2025</v>
      </c>
      <c r="E28" s="50"/>
      <c r="F28" s="50"/>
      <c r="G28" s="51" t="s">
        <v>29</v>
      </c>
      <c r="H28" s="51"/>
      <c r="I28" s="10">
        <v>0.33</v>
      </c>
      <c r="J28" s="18"/>
    </row>
    <row r="29" spans="1:10" s="6" customFormat="1" x14ac:dyDescent="0.2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5" t="str">
        <f>Programa!D35</f>
        <v>ING. FLOR ILIANA CHONTAL PELAYO</v>
      </c>
      <c r="E34" s="35"/>
      <c r="F34" s="35"/>
      <c r="H34" s="35" t="str">
        <f>Programa!G35</f>
        <v>M.E OCTAVIO OBIL MARTINEZ</v>
      </c>
      <c r="I34" s="35"/>
      <c r="J34" s="17"/>
    </row>
    <row r="35" spans="1:10" ht="28.5" customHeight="1" x14ac:dyDescent="0.25">
      <c r="A35" s="17"/>
      <c r="B35" s="9" t="str">
        <f>C7</f>
        <v>M.A ALEJANDRO RAMIREZ VAZQUEZ</v>
      </c>
      <c r="D35" s="53" t="s">
        <v>30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19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6" zoomScale="175" zoomScaleNormal="175" zoomScaleSheetLayoutView="205" workbookViewId="0">
      <selection activeCell="H34" sqref="H34:I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5" width="6.5546875" style="1" customWidth="1"/>
    <col min="6" max="6" width="11.77734375" style="1" customWidth="1"/>
    <col min="7" max="7" width="9.6640625" style="1" customWidth="1"/>
    <col min="8" max="8" width="11.44140625" style="1"/>
    <col min="9" max="9" width="16.2187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5" t="str">
        <f>Programa!C7</f>
        <v>M.A ALEJANDRO RAMIREZ VAZQUEZ</v>
      </c>
      <c r="D7" s="45"/>
      <c r="E7" s="45"/>
      <c r="F7" s="45"/>
      <c r="G7" s="45"/>
      <c r="H7" s="45"/>
      <c r="I7" s="45"/>
      <c r="J7" s="17"/>
    </row>
    <row r="8" spans="1:10" x14ac:dyDescent="0.25">
      <c r="A8" s="17"/>
      <c r="B8" s="4" t="s">
        <v>14</v>
      </c>
      <c r="C8" s="45">
        <v>2</v>
      </c>
      <c r="D8" s="45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5" t="str">
        <f>Programa!C10</f>
        <v>TUTORIA Y DIRECCION INDIVIDUALIZADA RESIDENCIA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DIRIGIR Y ASESORAR LAS ACTIVIDADESINDIVIDUALES GENERADAS POR PROYECTOS DE RESIDENCIA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5 RESIDENCIAS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29" t="s">
        <v>15</v>
      </c>
      <c r="C19" s="29"/>
      <c r="D19" s="52" t="s">
        <v>16</v>
      </c>
      <c r="E19" s="52"/>
      <c r="F19" s="52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REVISAR LOS OBJETIVOS DEL PROYECTO</v>
      </c>
      <c r="C20" s="51"/>
      <c r="D20" s="50" t="str">
        <f>Programa!H20</f>
        <v>25-08-2025/17-12-2025</v>
      </c>
      <c r="E20" s="50"/>
      <c r="F20" s="50"/>
      <c r="G20" s="51" t="s">
        <v>29</v>
      </c>
      <c r="H20" s="51"/>
      <c r="I20" s="25">
        <v>0.7</v>
      </c>
      <c r="J20" s="18"/>
    </row>
    <row r="21" spans="1:10" s="6" customFormat="1" x14ac:dyDescent="0.25">
      <c r="A21" s="18"/>
      <c r="B21" s="51" t="str">
        <f>Programa!B21</f>
        <v xml:space="preserve">REVISAR PLANTEAMIENTO DEL PROBLEMA </v>
      </c>
      <c r="C21" s="51"/>
      <c r="D21" s="50" t="str">
        <f>Programa!H21</f>
        <v>25-08-2025/17-12-2025</v>
      </c>
      <c r="E21" s="50"/>
      <c r="F21" s="50"/>
      <c r="G21" s="51" t="s">
        <v>29</v>
      </c>
      <c r="H21" s="51"/>
      <c r="I21" s="25">
        <v>0.7</v>
      </c>
      <c r="J21" s="18"/>
    </row>
    <row r="22" spans="1:10" s="6" customFormat="1" x14ac:dyDescent="0.25">
      <c r="A22" s="18"/>
      <c r="B22" s="51" t="str">
        <f>Programa!B22</f>
        <v>REVISAR MARCO TEORICO</v>
      </c>
      <c r="C22" s="51"/>
      <c r="D22" s="50" t="str">
        <f>Programa!H22</f>
        <v>25-08-2025/17-12-2025</v>
      </c>
      <c r="E22" s="50"/>
      <c r="F22" s="50"/>
      <c r="G22" s="51" t="s">
        <v>29</v>
      </c>
      <c r="H22" s="51"/>
      <c r="I22" s="25">
        <v>0.7</v>
      </c>
      <c r="J22" s="18"/>
    </row>
    <row r="23" spans="1:10" s="6" customFormat="1" x14ac:dyDescent="0.25">
      <c r="A23" s="18"/>
      <c r="B23" s="51" t="str">
        <f>Programa!B23</f>
        <v xml:space="preserve">REVISAR EL MARCO CONTEXTUAL </v>
      </c>
      <c r="C23" s="51"/>
      <c r="D23" s="50" t="str">
        <f>Programa!H23</f>
        <v>25-08-2025/17-12-2025</v>
      </c>
      <c r="E23" s="50"/>
      <c r="F23" s="50"/>
      <c r="G23" s="51" t="s">
        <v>29</v>
      </c>
      <c r="H23" s="51"/>
      <c r="I23" s="25">
        <v>0.7</v>
      </c>
      <c r="J23" s="18"/>
    </row>
    <row r="24" spans="1:10" s="6" customFormat="1" x14ac:dyDescent="0.25">
      <c r="A24" s="18"/>
      <c r="B24" s="51" t="str">
        <f>Programa!B24</f>
        <v>REVISAR LA METODOLOGIA</v>
      </c>
      <c r="C24" s="51"/>
      <c r="D24" s="50" t="str">
        <f>Programa!H24</f>
        <v>25-08-2025/17-12-2025</v>
      </c>
      <c r="E24" s="50"/>
      <c r="F24" s="50"/>
      <c r="G24" s="51" t="s">
        <v>29</v>
      </c>
      <c r="H24" s="51"/>
      <c r="I24" s="25">
        <v>0.7</v>
      </c>
      <c r="J24" s="18"/>
    </row>
    <row r="25" spans="1:10" s="6" customFormat="1" x14ac:dyDescent="0.25">
      <c r="A25" s="18"/>
      <c r="B25" s="51" t="str">
        <f>Programa!B25</f>
        <v xml:space="preserve">REVISION POBLACION Y MUESTRA </v>
      </c>
      <c r="C25" s="51"/>
      <c r="D25" s="50" t="str">
        <f>Programa!H25</f>
        <v>25-08-2025/17-12-2025</v>
      </c>
      <c r="E25" s="50"/>
      <c r="F25" s="50"/>
      <c r="G25" s="51" t="s">
        <v>29</v>
      </c>
      <c r="H25" s="51"/>
      <c r="I25" s="25">
        <v>0.7</v>
      </c>
      <c r="J25" s="18"/>
    </row>
    <row r="26" spans="1:10" s="6" customFormat="1" x14ac:dyDescent="0.25">
      <c r="A26" s="18"/>
      <c r="B26" s="51" t="str">
        <f>Programa!B26</f>
        <v>REVISION DEL INSTRUMENTO ENCUESTA</v>
      </c>
      <c r="C26" s="51"/>
      <c r="D26" s="50" t="str">
        <f>Programa!H26</f>
        <v>25-08-2025/17-12-2025</v>
      </c>
      <c r="E26" s="50"/>
      <c r="F26" s="50"/>
      <c r="G26" s="51" t="s">
        <v>29</v>
      </c>
      <c r="H26" s="51"/>
      <c r="I26" s="25">
        <v>0.7</v>
      </c>
      <c r="J26" s="18"/>
    </row>
    <row r="27" spans="1:10" s="6" customFormat="1" x14ac:dyDescent="0.25">
      <c r="A27" s="18"/>
      <c r="B27" s="51" t="str">
        <f>Programa!B27</f>
        <v>REVISAR DATOS CUANTITATIVOS</v>
      </c>
      <c r="C27" s="51"/>
      <c r="D27" s="50" t="str">
        <f>Programa!H27</f>
        <v>25-08-2025/17-12-2025</v>
      </c>
      <c r="E27" s="50"/>
      <c r="F27" s="50"/>
      <c r="G27" s="51" t="s">
        <v>29</v>
      </c>
      <c r="H27" s="51"/>
      <c r="I27" s="25">
        <v>0.7</v>
      </c>
      <c r="J27" s="18"/>
    </row>
    <row r="28" spans="1:10" s="6" customFormat="1" x14ac:dyDescent="0.25">
      <c r="A28" s="18"/>
      <c r="B28" s="51" t="str">
        <f>Programa!B28</f>
        <v>REVISION ESTRUCTURA FINAL</v>
      </c>
      <c r="C28" s="51"/>
      <c r="D28" s="50" t="str">
        <f>Programa!H28</f>
        <v>25-08-2025/17-12-2025</v>
      </c>
      <c r="E28" s="50"/>
      <c r="F28" s="50"/>
      <c r="G28" s="51" t="s">
        <v>29</v>
      </c>
      <c r="H28" s="51"/>
      <c r="I28" s="25">
        <v>0.7</v>
      </c>
      <c r="J28" s="18"/>
    </row>
    <row r="29" spans="1:10" s="6" customFormat="1" x14ac:dyDescent="0.2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4" t="str">
        <f>Programa!D35</f>
        <v>ING. FLOR ILIANA CHONTAL PELAYO</v>
      </c>
      <c r="E34" s="54"/>
      <c r="F34" s="54"/>
      <c r="H34" s="54" t="str">
        <f>Programa!G35</f>
        <v>M.E OCTAVIO OBIL MARTINEZ</v>
      </c>
      <c r="I34" s="54"/>
      <c r="J34" s="17"/>
    </row>
    <row r="35" spans="1:10" ht="28.5" customHeight="1" x14ac:dyDescent="0.25">
      <c r="A35" s="17"/>
      <c r="B35" s="24" t="str">
        <f>C7</f>
        <v>M.A ALEJANDRO RAMIREZ VAZQUEZ</v>
      </c>
      <c r="D35" s="53" t="s">
        <v>45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19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I20" sqref="I20: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5" t="str">
        <f>Programa!C7</f>
        <v>M.A ALEJANDRO RAMIREZ VAZQUEZ</v>
      </c>
      <c r="D7" s="45"/>
      <c r="E7" s="45"/>
      <c r="F7" s="45"/>
      <c r="G7" s="45"/>
      <c r="H7" s="45"/>
      <c r="I7" s="45"/>
      <c r="J7" s="17"/>
    </row>
    <row r="8" spans="1:10" x14ac:dyDescent="0.25">
      <c r="A8" s="17"/>
      <c r="B8" s="4" t="s">
        <v>14</v>
      </c>
      <c r="C8" s="45">
        <v>3</v>
      </c>
      <c r="D8" s="45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5" t="str">
        <f>Programa!C10</f>
        <v>TUTORIA Y DIRECCION INDIVIDUALIZADA RESIDENCIA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DIRIGIR Y ASESORAR LAS ACTIVIDADESINDIVIDUALES GENERADAS POR PROYECTOS DE RESIDENCIA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5 RESIDENCIAS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2" t="s">
        <v>16</v>
      </c>
      <c r="E19" s="52"/>
      <c r="F19" s="52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REVISAR LOS OBJETIVOS DEL PROYECTO</v>
      </c>
      <c r="C20" s="51"/>
      <c r="D20" s="50" t="str">
        <f>Programa!H20</f>
        <v>25-08-2025/17-12-2025</v>
      </c>
      <c r="E20" s="50"/>
      <c r="F20" s="50"/>
      <c r="G20" s="51" t="s">
        <v>46</v>
      </c>
      <c r="H20" s="51"/>
      <c r="I20" s="10">
        <v>1</v>
      </c>
      <c r="J20" s="18"/>
    </row>
    <row r="21" spans="1:10" s="6" customFormat="1" x14ac:dyDescent="0.25">
      <c r="A21" s="18"/>
      <c r="B21" s="51" t="str">
        <f>Programa!B21</f>
        <v xml:space="preserve">REVISAR PLANTEAMIENTO DEL PROBLEMA </v>
      </c>
      <c r="C21" s="51"/>
      <c r="D21" s="50" t="str">
        <f>Programa!H21</f>
        <v>25-08-2025/17-12-2025</v>
      </c>
      <c r="E21" s="50"/>
      <c r="F21" s="50"/>
      <c r="G21" s="51" t="s">
        <v>46</v>
      </c>
      <c r="H21" s="51"/>
      <c r="I21" s="10">
        <v>1</v>
      </c>
      <c r="J21" s="18"/>
    </row>
    <row r="22" spans="1:10" s="6" customFormat="1" x14ac:dyDescent="0.25">
      <c r="A22" s="18"/>
      <c r="B22" s="51" t="str">
        <f>Programa!B22</f>
        <v>REVISAR MARCO TEORICO</v>
      </c>
      <c r="C22" s="51"/>
      <c r="D22" s="50" t="str">
        <f>Programa!H22</f>
        <v>25-08-2025/17-12-2025</v>
      </c>
      <c r="E22" s="50"/>
      <c r="F22" s="50"/>
      <c r="G22" s="51" t="s">
        <v>46</v>
      </c>
      <c r="H22" s="51"/>
      <c r="I22" s="10">
        <v>1</v>
      </c>
      <c r="J22" s="18"/>
    </row>
    <row r="23" spans="1:10" s="6" customFormat="1" x14ac:dyDescent="0.25">
      <c r="A23" s="18"/>
      <c r="B23" s="51" t="str">
        <f>Programa!B23</f>
        <v xml:space="preserve">REVISAR EL MARCO CONTEXTUAL </v>
      </c>
      <c r="C23" s="51"/>
      <c r="D23" s="50" t="str">
        <f>Programa!H23</f>
        <v>25-08-2025/17-12-2025</v>
      </c>
      <c r="E23" s="50"/>
      <c r="F23" s="50"/>
      <c r="G23" s="51" t="s">
        <v>46</v>
      </c>
      <c r="H23" s="51"/>
      <c r="I23" s="10">
        <v>1</v>
      </c>
      <c r="J23" s="18"/>
    </row>
    <row r="24" spans="1:10" s="6" customFormat="1" x14ac:dyDescent="0.25">
      <c r="A24" s="18"/>
      <c r="B24" s="51" t="str">
        <f>Programa!B24</f>
        <v>REVISAR LA METODOLOGIA</v>
      </c>
      <c r="C24" s="51"/>
      <c r="D24" s="50" t="str">
        <f>Programa!H24</f>
        <v>25-08-2025/17-12-2025</v>
      </c>
      <c r="E24" s="50"/>
      <c r="F24" s="50"/>
      <c r="G24" s="51" t="s">
        <v>46</v>
      </c>
      <c r="H24" s="51"/>
      <c r="I24" s="10">
        <v>1</v>
      </c>
      <c r="J24" s="18"/>
    </row>
    <row r="25" spans="1:10" s="6" customFormat="1" x14ac:dyDescent="0.25">
      <c r="A25" s="18"/>
      <c r="B25" s="51" t="str">
        <f>Programa!B25</f>
        <v xml:space="preserve">REVISION POBLACION Y MUESTRA </v>
      </c>
      <c r="C25" s="51"/>
      <c r="D25" s="50" t="str">
        <f>Programa!H25</f>
        <v>25-08-2025/17-12-2025</v>
      </c>
      <c r="E25" s="50"/>
      <c r="F25" s="50"/>
      <c r="G25" s="51" t="s">
        <v>46</v>
      </c>
      <c r="H25" s="51"/>
      <c r="I25" s="10">
        <v>1</v>
      </c>
      <c r="J25" s="18"/>
    </row>
    <row r="26" spans="1:10" s="6" customFormat="1" x14ac:dyDescent="0.25">
      <c r="A26" s="18"/>
      <c r="B26" s="51" t="str">
        <f>Programa!B26</f>
        <v>REVISION DEL INSTRUMENTO ENCUESTA</v>
      </c>
      <c r="C26" s="51"/>
      <c r="D26" s="50" t="str">
        <f>Programa!H26</f>
        <v>25-08-2025/17-12-2025</v>
      </c>
      <c r="E26" s="50"/>
      <c r="F26" s="50"/>
      <c r="G26" s="51" t="s">
        <v>46</v>
      </c>
      <c r="H26" s="51"/>
      <c r="I26" s="10">
        <v>1</v>
      </c>
      <c r="J26" s="18"/>
    </row>
    <row r="27" spans="1:10" s="6" customFormat="1" x14ac:dyDescent="0.25">
      <c r="A27" s="18"/>
      <c r="B27" s="51" t="str">
        <f>Programa!B27</f>
        <v>REVISAR DATOS CUANTITATIVOS</v>
      </c>
      <c r="C27" s="51"/>
      <c r="D27" s="50" t="str">
        <f>Programa!H27</f>
        <v>25-08-2025/17-12-2025</v>
      </c>
      <c r="E27" s="50"/>
      <c r="F27" s="50"/>
      <c r="G27" s="51" t="s">
        <v>46</v>
      </c>
      <c r="H27" s="51"/>
      <c r="I27" s="10">
        <v>1</v>
      </c>
      <c r="J27" s="18"/>
    </row>
    <row r="28" spans="1:10" s="6" customFormat="1" x14ac:dyDescent="0.25">
      <c r="A28" s="18"/>
      <c r="B28" s="51" t="str">
        <f>Programa!B28</f>
        <v>REVISION ESTRUCTURA FINAL</v>
      </c>
      <c r="C28" s="51"/>
      <c r="D28" s="50" t="str">
        <f>Programa!H28</f>
        <v>25-08-2025/17-12-2025</v>
      </c>
      <c r="E28" s="50"/>
      <c r="F28" s="50"/>
      <c r="G28" s="51" t="s">
        <v>46</v>
      </c>
      <c r="H28" s="51"/>
      <c r="I28" s="10">
        <v>1</v>
      </c>
      <c r="J28" s="18"/>
    </row>
    <row r="29" spans="1:10" s="6" customFormat="1" x14ac:dyDescent="0.25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5" t="str">
        <f>Programa!D35</f>
        <v>ING. FLOR ILIANA CHONTAL PELAYO</v>
      </c>
      <c r="E34" s="35"/>
      <c r="F34" s="35"/>
      <c r="H34" s="35" t="str">
        <f>Programa!G35</f>
        <v>M.E OCTAVIO OBIL MARTINEZ</v>
      </c>
      <c r="I34" s="35"/>
      <c r="J34" s="17"/>
    </row>
    <row r="35" spans="1:10" ht="28.5" customHeight="1" x14ac:dyDescent="0.25">
      <c r="A35" s="17"/>
      <c r="B35" s="55" t="str">
        <f>C7</f>
        <v>M.A ALEJANDRO RAMIREZ VAZQUEZ</v>
      </c>
      <c r="D35" s="53" t="s">
        <v>30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19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