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6984599D-4EE1-4559-9C39-1A44361930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C16" i="30"/>
  <c r="B16" i="30"/>
  <c r="F15" i="30"/>
  <c r="M15" i="30" s="1"/>
  <c r="E15" i="30"/>
  <c r="D15" i="30"/>
  <c r="C15" i="30"/>
  <c r="B15" i="30"/>
  <c r="F14" i="30"/>
  <c r="M14" i="30" s="1"/>
  <c r="E14" i="30"/>
  <c r="D14" i="30"/>
  <c r="C14" i="30"/>
  <c r="B14" i="30"/>
  <c r="F13" i="30"/>
  <c r="I13" i="30" s="1"/>
  <c r="E13" i="30"/>
  <c r="D13" i="30"/>
  <c r="C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<sst xmlns="http://schemas.openxmlformats.org/spreadsheetml/2006/main" count="144" uniqueCount="48">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</sst>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tabSelected="1"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J18" sqref="J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tr">
        <f>'1'!C13</f>
        <v>I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/>
      <c r="H13" s="8">
        <v>0</v>
      </c>
      <c r="I13" s="9">
        <f t="shared" ref="I13:I25" si="0">(G13+H13)/F13</f>
        <v>0</v>
      </c>
      <c r="J13" s="8">
        <f>(F13-SUM(G13:H13))-L13</f>
        <v>24</v>
      </c>
      <c r="K13" s="9">
        <f t="shared" ref="K13:K26" si="1">J13/F13</f>
        <v>1</v>
      </c>
      <c r="L13" s="8"/>
      <c r="M13" s="9">
        <f t="shared" ref="M13:M26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/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/>
      <c r="H15" s="8">
        <v>0</v>
      </c>
      <c r="I15" s="9">
        <f t="shared" si="0"/>
        <v>0</v>
      </c>
      <c r="J15" s="8">
        <f t="shared" si="3"/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DESARROLLO SUSTENTABLE</v>
      </c>
      <c r="C16" s="8" t="str">
        <f>'1'!C16</f>
        <v>I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/>
      <c r="H16" s="8">
        <v>0</v>
      </c>
      <c r="I16" s="9">
        <f t="shared" si="0"/>
        <v>0</v>
      </c>
      <c r="J16" s="8">
        <f t="shared" si="3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/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108</v>
      </c>
      <c r="K26" s="21">
        <f t="shared" si="1"/>
        <v>1</v>
      </c>
      <c r="L26" s="20">
        <f>SUM(L13:L25)</f>
        <v>0</v>
      </c>
      <c r="M26" s="21">
        <f t="shared" si="2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R18" sqref="R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30</v>
      </c>
      <c r="H14" s="8">
        <v>0</v>
      </c>
      <c r="I14" s="9">
        <f t="shared" ref="I14:I26" si="0">(G14+H14)/F14</f>
        <v>1.25</v>
      </c>
      <c r="J14" s="8">
        <f>(F14-SUM(G14:H14))-L14</f>
        <v>-6</v>
      </c>
      <c r="K14" s="9">
        <f t="shared" ref="K14:K27" si="1">J14/F14</f>
        <v>-0.25</v>
      </c>
      <c r="L14" s="8">
        <v>0</v>
      </c>
      <c r="M14" s="9">
        <f t="shared" ref="M14:M27" si="2">L14/F14</f>
        <v>0</v>
      </c>
      <c r="N14" s="8">
        <v>80</v>
      </c>
      <c r="O14" s="12">
        <v>0.8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tr">
        <f>'1'!C14</f>
        <v>S/E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'1'!B15</f>
        <v>DESARROLLO SUSTENTABLE</v>
      </c>
      <c r="C16" s="8" t="str">
        <f>'1'!C15</f>
        <v>I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/>
      <c r="H16" s="8">
        <v>0</v>
      </c>
      <c r="I16" s="9">
        <f t="shared" si="0"/>
        <v>0</v>
      </c>
      <c r="J16" s="8">
        <f t="shared" si="3"/>
        <v>23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'1'!B16</f>
        <v>DESARROLLO SUSTENTABLE</v>
      </c>
      <c r="C17" s="8" t="str">
        <f>'1'!C16</f>
        <v>I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/>
      <c r="H17" s="8">
        <v>0</v>
      </c>
      <c r="I17" s="9">
        <f t="shared" si="0"/>
        <v>0</v>
      </c>
      <c r="J17" s="8">
        <f t="shared" si="3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tr">
        <f>'1'!B17</f>
        <v>TALLER DE INVESTIGACION II</v>
      </c>
      <c r="C18" s="8" t="str">
        <f>'1'!C17</f>
        <v>S/E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/>
      <c r="H18" s="8">
        <v>0</v>
      </c>
      <c r="I18" s="9">
        <f t="shared" si="0"/>
        <v>0</v>
      </c>
      <c r="J18" s="8">
        <f t="shared" si="3"/>
        <v>29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30</v>
      </c>
      <c r="H27" s="20">
        <f>SUM(H13:H26)</f>
        <v>0</v>
      </c>
      <c r="I27" s="21">
        <f>SUM(G27:H27)/F27</f>
        <v>0.27777777777777779</v>
      </c>
      <c r="J27" s="20">
        <f t="shared" ref="J27" si="4">(F27-SUM(G27:H27))-L27</f>
        <v>78</v>
      </c>
      <c r="K27" s="21">
        <f t="shared" si="1"/>
        <v>0.72222222222222221</v>
      </c>
      <c r="L27" s="20">
        <f>SUM(L13:L26)</f>
        <v>0</v>
      </c>
      <c r="M27" s="21">
        <f t="shared" si="2"/>
        <v>0</v>
      </c>
      <c r="N27" s="20">
        <f>AVERAGE(N13:N26)</f>
        <v>80</v>
      </c>
      <c r="O27" s="22">
        <f>AVERAGE(O13:O26)</f>
        <v>0.8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2026-01-07T18:53:00Z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